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T-AR-0601\Downloads\"/>
    </mc:Choice>
  </mc:AlternateContent>
  <xr:revisionPtr revIDLastSave="0" documentId="8_{99A1940C-BC7E-4D66-8377-C90CBC67C1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Ф8 р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5" roundtripDataChecksum="NKrRYoc+XrezpOKBrd3wEa1Ye2q41UfE5w5gMfqJtB4="/>
    </ext>
  </extLst>
</workbook>
</file>

<file path=xl/calcChain.xml><?xml version="1.0" encoding="utf-8"?>
<calcChain xmlns="http://schemas.openxmlformats.org/spreadsheetml/2006/main">
  <c r="E239" i="5" l="1"/>
  <c r="D239" i="5"/>
  <c r="E238" i="5"/>
  <c r="D238" i="5"/>
  <c r="E237" i="5"/>
  <c r="D237" i="5"/>
  <c r="E236" i="5"/>
  <c r="D236" i="5"/>
  <c r="E235" i="5"/>
  <c r="D235" i="5"/>
  <c r="E234" i="5"/>
  <c r="D234" i="5"/>
  <c r="E232" i="5"/>
  <c r="D232" i="5"/>
  <c r="E231" i="5"/>
  <c r="D231" i="5"/>
  <c r="E229" i="5"/>
  <c r="D229" i="5"/>
  <c r="E228" i="5"/>
  <c r="D228" i="5"/>
  <c r="E227" i="5"/>
  <c r="D227" i="5"/>
  <c r="E226" i="5"/>
  <c r="D226" i="5"/>
  <c r="E225" i="5"/>
  <c r="D225" i="5"/>
  <c r="E224" i="5"/>
  <c r="D224" i="5"/>
  <c r="E223" i="5"/>
  <c r="D223" i="5"/>
  <c r="E222" i="5"/>
  <c r="D222" i="5"/>
  <c r="E219" i="5"/>
  <c r="D219" i="5"/>
  <c r="E218" i="5"/>
  <c r="D218" i="5"/>
  <c r="E217" i="5"/>
  <c r="D217" i="5"/>
  <c r="E216" i="5"/>
  <c r="D216" i="5"/>
  <c r="E215" i="5"/>
  <c r="D215" i="5"/>
  <c r="E214" i="5"/>
  <c r="D214" i="5"/>
  <c r="E213" i="5"/>
  <c r="D213" i="5"/>
  <c r="E211" i="5"/>
  <c r="D211" i="5"/>
  <c r="E210" i="5"/>
  <c r="D210" i="5"/>
  <c r="E209" i="5"/>
  <c r="D209" i="5"/>
  <c r="E208" i="5"/>
  <c r="D208" i="5"/>
  <c r="E207" i="5"/>
  <c r="D207" i="5"/>
  <c r="E206" i="5"/>
  <c r="D206" i="5"/>
  <c r="E204" i="5"/>
  <c r="D204" i="5"/>
  <c r="E203" i="5"/>
  <c r="D203" i="5"/>
  <c r="E202" i="5"/>
  <c r="D202" i="5"/>
  <c r="E201" i="5"/>
  <c r="D201" i="5"/>
  <c r="E200" i="5"/>
  <c r="D200" i="5"/>
  <c r="E199" i="5"/>
  <c r="D199" i="5"/>
  <c r="E197" i="5"/>
  <c r="D197" i="5"/>
  <c r="E196" i="5"/>
  <c r="D196" i="5"/>
  <c r="E195" i="5"/>
  <c r="D195" i="5"/>
  <c r="E193" i="5"/>
  <c r="D193" i="5"/>
  <c r="E190" i="5"/>
  <c r="D190" i="5"/>
  <c r="E189" i="5"/>
  <c r="D189" i="5"/>
  <c r="E188" i="5"/>
  <c r="D188" i="5"/>
  <c r="E186" i="5"/>
  <c r="D186" i="5"/>
  <c r="E185" i="5"/>
  <c r="D185" i="5"/>
  <c r="E184" i="5"/>
  <c r="D184" i="5"/>
  <c r="E183" i="5"/>
  <c r="D183" i="5"/>
  <c r="E182" i="5"/>
  <c r="D182" i="5"/>
  <c r="E181" i="5"/>
  <c r="D181" i="5"/>
  <c r="E180" i="5"/>
  <c r="D180" i="5"/>
  <c r="E179" i="5"/>
  <c r="D179" i="5"/>
  <c r="E177" i="5"/>
  <c r="D177" i="5"/>
  <c r="E176" i="5"/>
  <c r="D176" i="5"/>
  <c r="E175" i="5"/>
  <c r="D175" i="5"/>
  <c r="E174" i="5"/>
  <c r="D174" i="5"/>
  <c r="E173" i="5"/>
  <c r="D173" i="5"/>
  <c r="E172" i="5"/>
  <c r="D172" i="5"/>
  <c r="E171" i="5"/>
  <c r="D171" i="5"/>
  <c r="E170" i="5"/>
  <c r="D170" i="5"/>
  <c r="E169" i="5"/>
  <c r="D169" i="5"/>
  <c r="E168" i="5"/>
  <c r="D168" i="5"/>
  <c r="E167" i="5"/>
  <c r="D167" i="5"/>
  <c r="E166" i="5"/>
  <c r="D166" i="5"/>
  <c r="E165" i="5"/>
  <c r="D165" i="5"/>
  <c r="E164" i="5"/>
  <c r="D164" i="5"/>
  <c r="E163" i="5"/>
  <c r="D163" i="5"/>
  <c r="E162" i="5"/>
  <c r="D162" i="5"/>
  <c r="E161" i="5"/>
  <c r="D161" i="5"/>
  <c r="E160" i="5"/>
  <c r="D160" i="5"/>
  <c r="E159" i="5"/>
  <c r="D159" i="5"/>
  <c r="E158" i="5"/>
  <c r="D158" i="5"/>
  <c r="E157" i="5"/>
  <c r="D157" i="5"/>
  <c r="E156" i="5"/>
  <c r="D156" i="5"/>
  <c r="E155" i="5"/>
  <c r="D155" i="5"/>
  <c r="E154" i="5"/>
  <c r="D154" i="5"/>
  <c r="E152" i="5"/>
  <c r="D152" i="5"/>
  <c r="E151" i="5"/>
  <c r="D151" i="5"/>
  <c r="E149" i="5"/>
  <c r="D149" i="5"/>
  <c r="E148" i="5"/>
  <c r="D148" i="5"/>
  <c r="E147" i="5"/>
  <c r="D147" i="5"/>
  <c r="E144" i="5"/>
  <c r="D144" i="5"/>
  <c r="E143" i="5"/>
  <c r="D143" i="5"/>
  <c r="E142" i="5"/>
  <c r="D142" i="5"/>
  <c r="E141" i="5"/>
  <c r="D141" i="5"/>
  <c r="E140" i="5"/>
  <c r="D140" i="5"/>
  <c r="E139" i="5"/>
  <c r="D139" i="5"/>
  <c r="E138" i="5"/>
  <c r="D138" i="5"/>
  <c r="E137" i="5"/>
  <c r="D137" i="5"/>
  <c r="E135" i="5"/>
  <c r="D135" i="5"/>
  <c r="E134" i="5"/>
  <c r="D134" i="5"/>
  <c r="E133" i="5"/>
  <c r="D133" i="5"/>
  <c r="E132" i="5"/>
  <c r="D132" i="5"/>
  <c r="E131" i="5"/>
  <c r="D131" i="5"/>
  <c r="E130" i="5"/>
  <c r="D130" i="5"/>
  <c r="E129" i="5"/>
  <c r="D129" i="5"/>
  <c r="E128" i="5"/>
  <c r="D128" i="5"/>
  <c r="E127" i="5"/>
  <c r="D127" i="5"/>
  <c r="E125" i="5"/>
  <c r="D125" i="5"/>
  <c r="E124" i="5"/>
  <c r="D124" i="5"/>
  <c r="E123" i="5"/>
  <c r="D123" i="5"/>
  <c r="E122" i="5"/>
  <c r="D122" i="5"/>
  <c r="E121" i="5"/>
  <c r="D121" i="5"/>
  <c r="E120" i="5"/>
  <c r="D120" i="5"/>
  <c r="E119" i="5"/>
  <c r="D119" i="5"/>
  <c r="E118" i="5"/>
  <c r="D118" i="5"/>
  <c r="E117" i="5"/>
  <c r="D117" i="5"/>
  <c r="E115" i="5"/>
  <c r="D115" i="5"/>
  <c r="E114" i="5"/>
  <c r="D114" i="5"/>
  <c r="E113" i="5"/>
  <c r="D113" i="5"/>
  <c r="E112" i="5"/>
  <c r="D112" i="5"/>
  <c r="E111" i="5"/>
  <c r="D111" i="5"/>
  <c r="E110" i="5"/>
  <c r="D110" i="5"/>
  <c r="E109" i="5"/>
  <c r="D109" i="5"/>
  <c r="E107" i="5"/>
  <c r="D107" i="5"/>
  <c r="E106" i="5"/>
  <c r="D106" i="5"/>
  <c r="E105" i="5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2" i="5"/>
  <c r="D72" i="5"/>
  <c r="E71" i="5"/>
  <c r="D71" i="5"/>
  <c r="E70" i="5"/>
  <c r="D70" i="5"/>
  <c r="E69" i="5"/>
  <c r="D69" i="5"/>
  <c r="E68" i="5"/>
  <c r="D68" i="5"/>
  <c r="E67" i="5"/>
  <c r="D67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2" i="5"/>
  <c r="D42" i="5"/>
  <c r="E41" i="5"/>
  <c r="D41" i="5"/>
  <c r="E40" i="5"/>
  <c r="D40" i="5"/>
  <c r="E39" i="5"/>
  <c r="D39" i="5"/>
  <c r="E38" i="5"/>
  <c r="D38" i="5"/>
  <c r="E37" i="5"/>
  <c r="D37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5" i="5"/>
  <c r="D25" i="5"/>
  <c r="E24" i="5"/>
  <c r="D24" i="5"/>
  <c r="E23" i="5"/>
  <c r="D23" i="5"/>
  <c r="E22" i="5"/>
  <c r="D22" i="5"/>
  <c r="E21" i="5"/>
  <c r="D21" i="5"/>
  <c r="E20" i="5"/>
  <c r="D20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</calcChain>
</file>

<file path=xl/sharedStrings.xml><?xml version="1.0" encoding="utf-8"?>
<sst xmlns="http://schemas.openxmlformats.org/spreadsheetml/2006/main" count="499" uniqueCount="216">
  <si>
    <t>Основні напрями роботи</t>
  </si>
  <si>
    <t>Одиниця виміру</t>
  </si>
  <si>
    <t>Усього по області (Україні)</t>
  </si>
  <si>
    <t>Центральні державні архіви</t>
  </si>
  <si>
    <t>Галузеві державні архіви</t>
  </si>
  <si>
    <t>Державний архів в Автономній Республіці Крим, державні архіви областей, міст Києва та Севастополя</t>
  </si>
  <si>
    <t>Архівні відділи міських рад</t>
  </si>
  <si>
    <t>1</t>
  </si>
  <si>
    <t>1. Формування НАФ та експертиза цінності документів</t>
  </si>
  <si>
    <t>1.1.</t>
  </si>
  <si>
    <t>Відбір та експертиза цінності документів, що підлягають внесенню до НАФ</t>
  </si>
  <si>
    <t>управлінської документації</t>
  </si>
  <si>
    <t>од. зб.</t>
  </si>
  <si>
    <t>документів особового походження</t>
  </si>
  <si>
    <t>із кадрових питань (особового складу)</t>
  </si>
  <si>
    <t>науково-технічної документації</t>
  </si>
  <si>
    <t>кінодокументів</t>
  </si>
  <si>
    <t>фотодокументів</t>
  </si>
  <si>
    <t>фонодокументів</t>
  </si>
  <si>
    <t>відеодокументів</t>
  </si>
  <si>
    <t>електронних інформаційних ресурсів</t>
  </si>
  <si>
    <t>електронних документів</t>
  </si>
  <si>
    <t>1.2.</t>
  </si>
  <si>
    <t>Науково-технічне опрацювання документів на договірних засадах:</t>
  </si>
  <si>
    <t>управлінської документації постійного зберігання</t>
  </si>
  <si>
    <t>управлінської документації тривалого (понад 10 років) зберігання</t>
  </si>
  <si>
    <t>управлінської документації тимчасового зберігання</t>
  </si>
  <si>
    <t>документів із кадрових питань (особового складу)</t>
  </si>
  <si>
    <t>1.3.</t>
  </si>
  <si>
    <t>Робота комісій з проведення експертизи цінності документів</t>
  </si>
  <si>
    <t>Погодження ЕПК описів на документи постійного зберігання:</t>
  </si>
  <si>
    <t>управлінську документацію</t>
  </si>
  <si>
    <t>документи особового походження</t>
  </si>
  <si>
    <t>науково-технічну документацію</t>
  </si>
  <si>
    <t>кінодокументи</t>
  </si>
  <si>
    <t>од. обл.</t>
  </si>
  <si>
    <t>фотодокументи</t>
  </si>
  <si>
    <t>фонодокументи</t>
  </si>
  <si>
    <t>відеодокументи</t>
  </si>
  <si>
    <t>електронні інформаційні ресурси</t>
  </si>
  <si>
    <t>1.3.2.</t>
  </si>
  <si>
    <t>Погодження ЕПК (погодження ЕК архівного відділу):</t>
  </si>
  <si>
    <t>описів справ з кадрових питань (особового складу)</t>
  </si>
  <si>
    <t>номенклатур справ</t>
  </si>
  <si>
    <t>інструкцій з діловодства</t>
  </si>
  <si>
    <t>інструкція</t>
  </si>
  <si>
    <t>положень про служби діловодства</t>
  </si>
  <si>
    <t>положе- ння</t>
  </si>
  <si>
    <t>положень про ЕК</t>
  </si>
  <si>
    <t>положень про архівні підрозділи</t>
  </si>
  <si>
    <t>1.4</t>
  </si>
  <si>
    <t>Приймання від джерел формування НАФ на зберігання документів:</t>
  </si>
  <si>
    <t>1.5.</t>
  </si>
  <si>
    <t>Цільова експертиза цінності документів НАФ в архівній установі:</t>
  </si>
  <si>
    <t>1.6.</t>
  </si>
  <si>
    <t>Проведення грошової оцінки документів НАФ:</t>
  </si>
  <si>
    <t>документ</t>
  </si>
  <si>
    <t>у т.ч. унікальних</t>
  </si>
  <si>
    <t>1.7.</t>
  </si>
  <si>
    <t>Здійснення контролю за станом діловодства та архівної справи в джерелах формування НАФ</t>
  </si>
  <si>
    <t>1.7.1.</t>
  </si>
  <si>
    <t>Проведено перевірок:</t>
  </si>
  <si>
    <t>комплексних</t>
  </si>
  <si>
    <t>перевірка</t>
  </si>
  <si>
    <t>тематичних</t>
  </si>
  <si>
    <t>контрольних</t>
  </si>
  <si>
    <t>1.7.2.</t>
  </si>
  <si>
    <t>Кількість проведених оглядів забезпечення збереженості документів НАФ та стану діловодства в джерелах формування НАФ</t>
  </si>
  <si>
    <t>огляд</t>
  </si>
  <si>
    <t>1.7.3.</t>
  </si>
  <si>
    <t>Кількість заходів з підвищення кваліфікації, що організовані або до яких залучалися працівники архівної установи</t>
  </si>
  <si>
    <t>захід</t>
  </si>
  <si>
    <t>2. Приймання-передавання архівних документів від однієї архівної установи до іншої</t>
  </si>
  <si>
    <t>2.1</t>
  </si>
  <si>
    <t>Приймання від архівних відділів райдержадміністрацій, міських рад на постійне зберігання:</t>
  </si>
  <si>
    <t>0</t>
  </si>
  <si>
    <t>2.2</t>
  </si>
  <si>
    <t>3. Забезпечення збереженості документів Національного архівного фонду</t>
  </si>
  <si>
    <t>3.1.</t>
  </si>
  <si>
    <t>Реставрація документів:</t>
  </si>
  <si>
    <t>з паперовим носієм</t>
  </si>
  <si>
    <t>арк.</t>
  </si>
  <si>
    <t>великоформатних документів (карт, креслеників тощо)</t>
  </si>
  <si>
    <t>3.2.</t>
  </si>
  <si>
    <t>Ремонт документів:</t>
  </si>
  <si>
    <t>3.3.</t>
  </si>
  <si>
    <t>Оправлення та підшивка документів</t>
  </si>
  <si>
    <t>3.4.</t>
  </si>
  <si>
    <t>Консерваційно-профілактичне оброблення:</t>
  </si>
  <si>
    <t>страхового фонду</t>
  </si>
  <si>
    <t>од. зб. (рулон, мікрофіш)</t>
  </si>
  <si>
    <t>кадр</t>
  </si>
  <si>
    <t>документи з паперовим носієм</t>
  </si>
  <si>
    <t>3.5.</t>
  </si>
  <si>
    <t>Створення страхового фонду на:</t>
  </si>
  <si>
    <t>3.6.</t>
  </si>
  <si>
    <t xml:space="preserve">Резервне копіювання документів </t>
  </si>
  <si>
    <t>3.7.</t>
  </si>
  <si>
    <t>Перевіряння наявності та стану документів:</t>
  </si>
  <si>
    <t>3.8.</t>
  </si>
  <si>
    <t>Перевіряння наявності та стану страхового фонду</t>
  </si>
  <si>
    <t>3.9.</t>
  </si>
  <si>
    <t>Виявлення унікальних документів (перегляд документів):</t>
  </si>
  <si>
    <t>3.10.</t>
  </si>
  <si>
    <t>Страхування унікальних документів</t>
  </si>
  <si>
    <t>3.11.</t>
  </si>
  <si>
    <t>Створення фонду користування на:</t>
  </si>
  <si>
    <t>документи з паперовим носієм:</t>
  </si>
  <si>
    <t>мікрофільми</t>
  </si>
  <si>
    <t>цифрові копії</t>
  </si>
  <si>
    <t>файли</t>
  </si>
  <si>
    <t>кінодокументи:</t>
  </si>
  <si>
    <t>плівкові копії</t>
  </si>
  <si>
    <t>фонодокументи:</t>
  </si>
  <si>
    <t>фотодокументи:</t>
  </si>
  <si>
    <t>відеодокументи:</t>
  </si>
  <si>
    <t>од. обл</t>
  </si>
  <si>
    <t>3.12.</t>
  </si>
  <si>
    <t>опис</t>
  </si>
  <si>
    <t>3.13.</t>
  </si>
  <si>
    <t>Оцифрування описів на документи Національного архівного фонду</t>
  </si>
  <si>
    <t>3.14.</t>
  </si>
  <si>
    <t xml:space="preserve">Картонування </t>
  </si>
  <si>
    <t>3.14.1.</t>
  </si>
  <si>
    <t>Картонування справ</t>
  </si>
  <si>
    <t>справа</t>
  </si>
  <si>
    <t>3.14.2.</t>
  </si>
  <si>
    <t>Перекартонування</t>
  </si>
  <si>
    <t>3.14.3.</t>
  </si>
  <si>
    <t>Перекартонування нестандартних справ</t>
  </si>
  <si>
    <t>4. Використання інформації документів НАФ</t>
  </si>
  <si>
    <t>4.1.</t>
  </si>
  <si>
    <t>Робота із запитами</t>
  </si>
  <si>
    <t>4.1.1.</t>
  </si>
  <si>
    <t>Надійшло всього,</t>
  </si>
  <si>
    <t>запит</t>
  </si>
  <si>
    <t>з них:</t>
  </si>
  <si>
    <t>прийнятих на особистому прийомі</t>
  </si>
  <si>
    <t>від іноземців</t>
  </si>
  <si>
    <t>4.1.2.</t>
  </si>
  <si>
    <t>біографічних</t>
  </si>
  <si>
    <t>генеалогічних</t>
  </si>
  <si>
    <t>майнових</t>
  </si>
  <si>
    <t>соціально-правового характеру</t>
  </si>
  <si>
    <t>4.2.</t>
  </si>
  <si>
    <t>Підготовка:</t>
  </si>
  <si>
    <t>виставок документів</t>
  </si>
  <si>
    <t>виставка</t>
  </si>
  <si>
    <t>у т. ч. онлайн-виставок</t>
  </si>
  <si>
    <t>радіопередач</t>
  </si>
  <si>
    <t>телепередач</t>
  </si>
  <si>
    <t>публікацій у медіа та офіційних виданнях</t>
  </si>
  <si>
    <t>публікація</t>
  </si>
  <si>
    <t>публікацій у соціальних мережах</t>
  </si>
  <si>
    <t>4.3.</t>
  </si>
  <si>
    <t>Організація роботи користувачів у читальному залі:</t>
  </si>
  <si>
    <t>зареєстровано користувачів</t>
  </si>
  <si>
    <t>користу- вач</t>
  </si>
  <si>
    <t>у т.ч. іноземних громадян</t>
  </si>
  <si>
    <t>кількість відвідувань</t>
  </si>
  <si>
    <t>відвіду- вання</t>
  </si>
  <si>
    <t>кількість виданих од. зб.</t>
  </si>
  <si>
    <t>у т.ч. виданих в режимі онлайн</t>
  </si>
  <si>
    <t>4.4.</t>
  </si>
  <si>
    <t>Кількість користувачів, які працювали у читальних залах архіву за генеалогічною тематикою</t>
  </si>
  <si>
    <t>5. Зміцнення матеріально-технічної бази архівів</t>
  </si>
  <si>
    <t>5.1.</t>
  </si>
  <si>
    <t>Приміщення:</t>
  </si>
  <si>
    <t>зміна приміщень</t>
  </si>
  <si>
    <t>будівля</t>
  </si>
  <si>
    <t>кв. м.</t>
  </si>
  <si>
    <t>отримання додаткових приміщень</t>
  </si>
  <si>
    <t>5.2.</t>
  </si>
  <si>
    <t>Збільшення протяжності стелажного обладнання (стелажних полиць)</t>
  </si>
  <si>
    <t>пог. м.</t>
  </si>
  <si>
    <t>5.3.</t>
  </si>
  <si>
    <t>Встановлення сигналізації:</t>
  </si>
  <si>
    <t>пожежної</t>
  </si>
  <si>
    <t>охоронної</t>
  </si>
  <si>
    <t>5.4.</t>
  </si>
  <si>
    <t>Ремонт сигналізації:</t>
  </si>
  <si>
    <t>5.5.</t>
  </si>
  <si>
    <t>Встановлення/ремонт автоматичних систем пожежогасіння (будівля)</t>
  </si>
  <si>
    <t>встано- влення</t>
  </si>
  <si>
    <t>ремонт</t>
  </si>
  <si>
    <t>Встановлення/ ремонт системи кондиціювання та вентиляції повітря</t>
  </si>
  <si>
    <r>
      <rPr>
        <sz val="14"/>
        <color theme="1"/>
        <rFont val="Times New Roman"/>
      </rPr>
      <t xml:space="preserve">                
Державний архів м. Києва
      02.01.2026  № листа
назва міста
</t>
    </r>
    <r>
      <rPr>
        <sz val="10"/>
        <color theme="1"/>
        <rFont val="Times New Roman"/>
      </rPr>
      <t xml:space="preserve">                      (місце складення)        </t>
    </r>
    <r>
      <rPr>
        <sz val="14"/>
        <color theme="1"/>
        <rFont val="Times New Roman"/>
      </rPr>
      <t xml:space="preserve">        
ЗВІТ
про роботу архівної установи та
 виконання плану розвитку архівної справи
за  2025 рік
</t>
    </r>
  </si>
  <si>
    <t>Індекс</t>
  </si>
  <si>
    <t>Архівні відділи райдержадмі- ністрацій</t>
  </si>
  <si>
    <t>план</t>
  </si>
  <si>
    <t>факт</t>
  </si>
  <si>
    <t>1.3.1</t>
  </si>
  <si>
    <t>номенкла- тура</t>
  </si>
  <si>
    <t>*</t>
  </si>
  <si>
    <t>положення</t>
  </si>
  <si>
    <t>25</t>
  </si>
  <si>
    <t>35</t>
  </si>
  <si>
    <t>Приймання на
постійне зберігання від
розпорядників архівної
інформації репресивних органів</t>
  </si>
  <si>
    <t>документів з електронним носієм</t>
  </si>
  <si>
    <t>електронних інформаційних ресурсів:</t>
  </si>
  <si>
    <t>електронних документів:</t>
  </si>
  <si>
    <t>Удосконалення та перероблення описів на документи НАФ</t>
  </si>
  <si>
    <t>3000</t>
  </si>
  <si>
    <t>3672</t>
  </si>
  <si>
    <t>6719</t>
  </si>
  <si>
    <t>Виконано запитів, всього:</t>
  </si>
  <si>
    <t>4.1.3.</t>
  </si>
  <si>
    <t>Видано архівних довідок, копій, витягів</t>
  </si>
  <si>
    <t>радіо- передача</t>
  </si>
  <si>
    <t>теле- передача</t>
  </si>
  <si>
    <t>документів</t>
  </si>
  <si>
    <t>примішень</t>
  </si>
  <si>
    <t>5.6.</t>
  </si>
  <si>
    <t xml:space="preserve">* п.п.1.3.2 архівними відділами РДА не виконано план з погодження номенклатур справ установ, підприємств та організацій через тривалу відсутність світла </t>
  </si>
  <si>
    <t>* п.3.7 Кількість перевірених одиниць зберігання менша за кількість запланованих за рахунок технічних помилок в облікових документах</t>
  </si>
  <si>
    <t xml:space="preserve">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</si>
</sst>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4"/>
      <color theme="1"/>
      <name val="Arial"/>
    </font>
    <font>
      <sz val="14"/>
      <color theme="1"/>
      <name val="Times New Roman"/>
    </font>
    <font>
      <sz val="10"/>
      <color theme="1"/>
      <name val="Arial"/>
    </font>
    <font>
      <b/>
      <sz val="12"/>
      <color theme="1"/>
      <name val="Times New Roman"/>
    </font>
    <font>
      <sz val="10"/>
      <name val="Arial"/>
    </font>
    <font>
      <sz val="12"/>
      <color theme="1"/>
      <name val="Times New Roman"/>
    </font>
    <font>
      <sz val="10"/>
      <color rgb="FF000000"/>
      <name val="Arial"/>
    </font>
    <font>
      <sz val="11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2"/>
      <color theme="1"/>
      <name val="Arial"/>
    </font>
    <font>
      <b/>
      <sz val="11"/>
      <color theme="1"/>
      <name val="Times New Roman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49" fontId="4" fillId="0" borderId="0" xfId="0" applyNumberFormat="1" applyFont="1" applyAlignment="1">
      <alignment horizontal="center" vertical="top" wrapText="1"/>
    </xf>
    <xf numFmtId="0" fontId="12" fillId="2" borderId="8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3" fillId="0" borderId="8" xfId="0" applyFont="1" applyBorder="1" applyAlignment="1">
      <alignment vertical="top"/>
    </xf>
    <xf numFmtId="0" fontId="8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/>
    </xf>
    <xf numFmtId="49" fontId="8" fillId="0" borderId="6" xfId="0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wrapText="1"/>
    </xf>
    <xf numFmtId="0" fontId="11" fillId="0" borderId="0" xfId="0" applyFont="1" applyAlignment="1">
      <alignment wrapText="1"/>
    </xf>
    <xf numFmtId="0" fontId="10" fillId="0" borderId="8" xfId="0" applyFont="1" applyBorder="1" applyAlignment="1">
      <alignment vertical="top" wrapText="1"/>
    </xf>
    <xf numFmtId="0" fontId="7" fillId="0" borderId="8" xfId="0" applyFont="1" applyBorder="1" applyAlignment="1">
      <alignment vertical="top"/>
    </xf>
    <xf numFmtId="49" fontId="8" fillId="0" borderId="8" xfId="0" applyNumberFormat="1" applyFont="1" applyBorder="1" applyAlignment="1">
      <alignment vertical="top" wrapText="1"/>
    </xf>
    <xf numFmtId="49" fontId="8" fillId="0" borderId="8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vertical="top"/>
    </xf>
    <xf numFmtId="49" fontId="3" fillId="0" borderId="8" xfId="0" applyNumberFormat="1" applyFont="1" applyBorder="1" applyAlignment="1">
      <alignment horizontal="right" vertical="top"/>
    </xf>
    <xf numFmtId="0" fontId="3" fillId="0" borderId="8" xfId="0" applyFont="1" applyBorder="1" applyAlignment="1"/>
    <xf numFmtId="49" fontId="8" fillId="0" borderId="6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49" fontId="7" fillId="0" borderId="8" xfId="0" applyNumberFormat="1" applyFont="1" applyBorder="1" applyAlignment="1">
      <alignment horizontal="right" vertical="top"/>
    </xf>
    <xf numFmtId="0" fontId="7" fillId="0" borderId="8" xfId="0" applyFont="1" applyBorder="1" applyAlignment="1">
      <alignment vertical="top"/>
    </xf>
    <xf numFmtId="49" fontId="11" fillId="0" borderId="0" xfId="0" applyNumberFormat="1" applyFont="1" applyAlignment="1">
      <alignment wrapText="1"/>
    </xf>
    <xf numFmtId="49" fontId="11" fillId="0" borderId="0" xfId="0" applyNumberFormat="1" applyFont="1" applyAlignment="1">
      <alignment wrapText="1"/>
    </xf>
    <xf numFmtId="0" fontId="0" fillId="0" borderId="0" xfId="0" applyFont="1" applyAlignment="1"/>
    <xf numFmtId="49" fontId="8" fillId="0" borderId="5" xfId="0" applyNumberFormat="1" applyFont="1" applyBorder="1" applyAlignment="1">
      <alignment horizontal="center" vertical="top" wrapText="1"/>
    </xf>
    <xf numFmtId="0" fontId="5" fillId="0" borderId="5" xfId="0" applyFont="1" applyBorder="1"/>
    <xf numFmtId="0" fontId="5" fillId="0" borderId="6" xfId="0" applyFont="1" applyBorder="1"/>
    <xf numFmtId="0" fontId="8" fillId="0" borderId="7" xfId="0" applyFont="1" applyBorder="1" applyAlignment="1">
      <alignment vertical="top" wrapText="1"/>
    </xf>
    <xf numFmtId="0" fontId="5" fillId="0" borderId="8" xfId="0" applyFont="1" applyBorder="1"/>
    <xf numFmtId="49" fontId="8" fillId="0" borderId="7" xfId="0" applyNumberFormat="1" applyFont="1" applyBorder="1" applyAlignment="1">
      <alignment vertical="top" wrapText="1"/>
    </xf>
    <xf numFmtId="49" fontId="12" fillId="0" borderId="10" xfId="0" applyNumberFormat="1" applyFont="1" applyBorder="1" applyAlignment="1">
      <alignment horizontal="center" vertical="top" wrapText="1"/>
    </xf>
    <xf numFmtId="0" fontId="5" fillId="0" borderId="9" xfId="0" applyFont="1" applyBorder="1"/>
    <xf numFmtId="49" fontId="12" fillId="0" borderId="10" xfId="0" applyNumberFormat="1" applyFont="1" applyBorder="1" applyAlignment="1">
      <alignment horizontal="center" wrapText="1"/>
    </xf>
    <xf numFmtId="0" fontId="12" fillId="2" borderId="2" xfId="0" applyFont="1" applyFill="1" applyBorder="1" applyAlignment="1">
      <alignment horizontal="center" vertical="top" wrapText="1"/>
    </xf>
    <xf numFmtId="0" fontId="5" fillId="0" borderId="3" xfId="0" applyFont="1" applyBorder="1"/>
    <xf numFmtId="0" fontId="13" fillId="0" borderId="0" xfId="0" applyFont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5" fillId="0" borderId="7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1"/>
  <sheetViews>
    <sheetView tabSelected="1" workbookViewId="0">
      <selection activeCell="R2" sqref="R2"/>
    </sheetView>
  </sheetViews>
  <sheetFormatPr defaultColWidth="12.5703125" defaultRowHeight="15" customHeight="1" x14ac:dyDescent="0.2"/>
  <cols>
    <col min="1" max="1" width="7" customWidth="1"/>
    <col min="2" max="2" width="17.42578125" customWidth="1"/>
    <col min="3" max="3" width="10" customWidth="1"/>
    <col min="4" max="4" width="8.140625" customWidth="1"/>
    <col min="5" max="5" width="8" customWidth="1"/>
    <col min="6" max="8" width="7.42578125" customWidth="1"/>
    <col min="9" max="9" width="7.5703125" customWidth="1"/>
    <col min="10" max="10" width="7.42578125" customWidth="1"/>
    <col min="11" max="11" width="7.28515625" customWidth="1"/>
    <col min="12" max="12" width="7" customWidth="1"/>
    <col min="13" max="13" width="7.140625" customWidth="1"/>
    <col min="14" max="15" width="6.85546875" customWidth="1"/>
    <col min="16" max="26" width="8.140625" customWidth="1"/>
  </cols>
  <sheetData>
    <row r="1" spans="1:26" ht="33.75" customHeight="1" x14ac:dyDescent="0.3">
      <c r="A1" s="1"/>
      <c r="B1" s="2"/>
      <c r="C1" s="2"/>
      <c r="D1" s="2"/>
      <c r="E1" s="2"/>
      <c r="G1" s="7"/>
      <c r="H1" s="49" t="s">
        <v>215</v>
      </c>
      <c r="I1" s="37"/>
      <c r="J1" s="37"/>
      <c r="K1" s="37"/>
      <c r="L1" s="37"/>
      <c r="M1" s="37"/>
      <c r="N1" s="37"/>
      <c r="O1" s="37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03.75" customHeight="1" x14ac:dyDescent="0.3">
      <c r="A2" s="50" t="s">
        <v>186</v>
      </c>
      <c r="B2" s="51"/>
      <c r="C2" s="51"/>
      <c r="D2" s="51"/>
      <c r="E2" s="51"/>
      <c r="F2" s="51"/>
      <c r="G2" s="51"/>
      <c r="H2" s="3"/>
      <c r="I2" s="3"/>
      <c r="J2" s="9"/>
      <c r="K2" s="9"/>
      <c r="L2" s="9"/>
      <c r="M2" s="9"/>
      <c r="N2" s="9"/>
      <c r="O2" s="9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7.5" customHeight="1" x14ac:dyDescent="0.2">
      <c r="A3" s="52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79.5" customHeight="1" x14ac:dyDescent="0.2">
      <c r="A4" s="53" t="s">
        <v>187</v>
      </c>
      <c r="B4" s="54" t="s">
        <v>0</v>
      </c>
      <c r="C4" s="54" t="s">
        <v>1</v>
      </c>
      <c r="D4" s="47" t="s">
        <v>2</v>
      </c>
      <c r="E4" s="48"/>
      <c r="F4" s="47" t="s">
        <v>3</v>
      </c>
      <c r="G4" s="48"/>
      <c r="H4" s="55" t="s">
        <v>4</v>
      </c>
      <c r="I4" s="48"/>
      <c r="J4" s="47" t="s">
        <v>5</v>
      </c>
      <c r="K4" s="48"/>
      <c r="L4" s="47" t="s">
        <v>188</v>
      </c>
      <c r="M4" s="48"/>
      <c r="N4" s="47" t="s">
        <v>6</v>
      </c>
      <c r="O4" s="4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customHeight="1" x14ac:dyDescent="0.2">
      <c r="A5" s="40"/>
      <c r="B5" s="42"/>
      <c r="C5" s="42"/>
      <c r="D5" s="10" t="s">
        <v>189</v>
      </c>
      <c r="E5" s="10" t="s">
        <v>190</v>
      </c>
      <c r="F5" s="10" t="s">
        <v>189</v>
      </c>
      <c r="G5" s="10" t="s">
        <v>190</v>
      </c>
      <c r="H5" s="11" t="s">
        <v>189</v>
      </c>
      <c r="I5" s="11" t="s">
        <v>190</v>
      </c>
      <c r="J5" s="10" t="s">
        <v>189</v>
      </c>
      <c r="K5" s="10" t="s">
        <v>190</v>
      </c>
      <c r="L5" s="10" t="s">
        <v>189</v>
      </c>
      <c r="M5" s="10" t="s">
        <v>190</v>
      </c>
      <c r="N5" s="10" t="s">
        <v>189</v>
      </c>
      <c r="O5" s="10" t="s">
        <v>190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.75" customHeight="1" x14ac:dyDescent="0.2">
      <c r="A6" s="12" t="s">
        <v>7</v>
      </c>
      <c r="B6" s="13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3">
        <v>8</v>
      </c>
      <c r="I6" s="13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 x14ac:dyDescent="0.2">
      <c r="A7" s="46" t="s">
        <v>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2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58.5" customHeight="1" x14ac:dyDescent="0.2">
      <c r="A8" s="38" t="s">
        <v>9</v>
      </c>
      <c r="B8" s="15" t="s">
        <v>10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31.5" customHeight="1" x14ac:dyDescent="0.2">
      <c r="A9" s="39"/>
      <c r="B9" s="15" t="s">
        <v>11</v>
      </c>
      <c r="C9" s="17" t="s">
        <v>12</v>
      </c>
      <c r="D9" s="17">
        <f t="shared" ref="D9:E9" si="0">J9+L9+N9+F9+H9</f>
        <v>1300</v>
      </c>
      <c r="E9" s="17">
        <f t="shared" si="0"/>
        <v>1456</v>
      </c>
      <c r="F9" s="16"/>
      <c r="G9" s="16"/>
      <c r="H9" s="16"/>
      <c r="I9" s="16"/>
      <c r="J9" s="18">
        <v>1300</v>
      </c>
      <c r="K9" s="18">
        <v>1456</v>
      </c>
      <c r="L9" s="18">
        <v>0</v>
      </c>
      <c r="M9" s="18">
        <v>0</v>
      </c>
      <c r="N9" s="16"/>
      <c r="O9" s="16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44.25" customHeight="1" x14ac:dyDescent="0.2">
      <c r="A10" s="39"/>
      <c r="B10" s="15" t="s">
        <v>13</v>
      </c>
      <c r="C10" s="17" t="s">
        <v>12</v>
      </c>
      <c r="D10" s="17">
        <f t="shared" ref="D10:E10" si="1">J10+L10+N10+F10+H10</f>
        <v>0</v>
      </c>
      <c r="E10" s="17">
        <f t="shared" si="1"/>
        <v>0</v>
      </c>
      <c r="F10" s="16"/>
      <c r="G10" s="16"/>
      <c r="H10" s="16"/>
      <c r="I10" s="16"/>
      <c r="J10" s="18">
        <v>0</v>
      </c>
      <c r="K10" s="18">
        <v>0</v>
      </c>
      <c r="L10" s="18">
        <v>0</v>
      </c>
      <c r="M10" s="18">
        <v>0</v>
      </c>
      <c r="N10" s="16"/>
      <c r="O10" s="16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30.75" customHeight="1" x14ac:dyDescent="0.2">
      <c r="A11" s="39"/>
      <c r="B11" s="15" t="s">
        <v>14</v>
      </c>
      <c r="C11" s="17" t="s">
        <v>12</v>
      </c>
      <c r="D11" s="17">
        <f t="shared" ref="D11:E11" si="2">J11+L11+N11+F11+H11</f>
        <v>0</v>
      </c>
      <c r="E11" s="17">
        <f t="shared" si="2"/>
        <v>0</v>
      </c>
      <c r="F11" s="16"/>
      <c r="G11" s="16"/>
      <c r="H11" s="16"/>
      <c r="I11" s="16"/>
      <c r="J11" s="18">
        <v>0</v>
      </c>
      <c r="K11" s="18">
        <v>0</v>
      </c>
      <c r="L11" s="18">
        <v>0</v>
      </c>
      <c r="M11" s="18">
        <v>0</v>
      </c>
      <c r="N11" s="16"/>
      <c r="O11" s="16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32.25" customHeight="1" x14ac:dyDescent="0.2">
      <c r="A12" s="39"/>
      <c r="B12" s="15" t="s">
        <v>15</v>
      </c>
      <c r="C12" s="17" t="s">
        <v>12</v>
      </c>
      <c r="D12" s="17">
        <f t="shared" ref="D12:E12" si="3">J12+L12+N12+F12+H12</f>
        <v>0</v>
      </c>
      <c r="E12" s="17">
        <f t="shared" si="3"/>
        <v>0</v>
      </c>
      <c r="F12" s="16"/>
      <c r="G12" s="16"/>
      <c r="H12" s="16"/>
      <c r="I12" s="16"/>
      <c r="J12" s="18">
        <v>0</v>
      </c>
      <c r="K12" s="18">
        <v>0</v>
      </c>
      <c r="L12" s="18">
        <v>0</v>
      </c>
      <c r="M12" s="18">
        <v>0</v>
      </c>
      <c r="N12" s="16"/>
      <c r="O12" s="1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 x14ac:dyDescent="0.2">
      <c r="A13" s="39"/>
      <c r="B13" s="15" t="s">
        <v>16</v>
      </c>
      <c r="C13" s="17" t="s">
        <v>12</v>
      </c>
      <c r="D13" s="17">
        <f t="shared" ref="D13:E13" si="4">J13+L13+N13+F13+H13</f>
        <v>0</v>
      </c>
      <c r="E13" s="17">
        <f t="shared" si="4"/>
        <v>0</v>
      </c>
      <c r="F13" s="16"/>
      <c r="G13" s="16"/>
      <c r="H13" s="16"/>
      <c r="I13" s="16"/>
      <c r="J13" s="18">
        <v>0</v>
      </c>
      <c r="K13" s="18">
        <v>0</v>
      </c>
      <c r="L13" s="18">
        <v>0</v>
      </c>
      <c r="M13" s="18">
        <v>0</v>
      </c>
      <c r="N13" s="16"/>
      <c r="O13" s="16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customHeight="1" x14ac:dyDescent="0.2">
      <c r="A14" s="39"/>
      <c r="B14" s="15" t="s">
        <v>17</v>
      </c>
      <c r="C14" s="17" t="s">
        <v>12</v>
      </c>
      <c r="D14" s="17">
        <f t="shared" ref="D14:E14" si="5">J14+L14+N14+F14+H14</f>
        <v>0</v>
      </c>
      <c r="E14" s="17">
        <f t="shared" si="5"/>
        <v>0</v>
      </c>
      <c r="F14" s="16"/>
      <c r="G14" s="16"/>
      <c r="H14" s="16"/>
      <c r="I14" s="16"/>
      <c r="J14" s="18">
        <v>0</v>
      </c>
      <c r="K14" s="18">
        <v>0</v>
      </c>
      <c r="L14" s="18">
        <v>0</v>
      </c>
      <c r="M14" s="18">
        <v>0</v>
      </c>
      <c r="N14" s="16"/>
      <c r="O14" s="16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customHeight="1" x14ac:dyDescent="0.2">
      <c r="A15" s="39"/>
      <c r="B15" s="15" t="s">
        <v>18</v>
      </c>
      <c r="C15" s="17" t="s">
        <v>12</v>
      </c>
      <c r="D15" s="17">
        <f t="shared" ref="D15:E15" si="6">J15+L15+N15+F15+H15</f>
        <v>0</v>
      </c>
      <c r="E15" s="17">
        <f t="shared" si="6"/>
        <v>0</v>
      </c>
      <c r="F15" s="16"/>
      <c r="G15" s="16"/>
      <c r="H15" s="16"/>
      <c r="I15" s="16"/>
      <c r="J15" s="18">
        <v>0</v>
      </c>
      <c r="K15" s="18">
        <v>0</v>
      </c>
      <c r="L15" s="18">
        <v>0</v>
      </c>
      <c r="M15" s="18">
        <v>0</v>
      </c>
      <c r="N15" s="16"/>
      <c r="O15" s="16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customHeight="1" x14ac:dyDescent="0.2">
      <c r="A16" s="39"/>
      <c r="B16" s="15" t="s">
        <v>19</v>
      </c>
      <c r="C16" s="17" t="s">
        <v>12</v>
      </c>
      <c r="D16" s="17">
        <f t="shared" ref="D16:E16" si="7">J16+L16+N16+F16+H16</f>
        <v>0</v>
      </c>
      <c r="E16" s="17">
        <f t="shared" si="7"/>
        <v>0</v>
      </c>
      <c r="F16" s="16"/>
      <c r="G16" s="16"/>
      <c r="H16" s="16"/>
      <c r="I16" s="16"/>
      <c r="J16" s="18">
        <v>0</v>
      </c>
      <c r="K16" s="18">
        <v>0</v>
      </c>
      <c r="L16" s="18">
        <v>0</v>
      </c>
      <c r="M16" s="18">
        <v>0</v>
      </c>
      <c r="N16" s="16"/>
      <c r="O16" s="16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43.5" customHeight="1" x14ac:dyDescent="0.2">
      <c r="A17" s="39"/>
      <c r="B17" s="15" t="s">
        <v>20</v>
      </c>
      <c r="C17" s="17" t="s">
        <v>12</v>
      </c>
      <c r="D17" s="17">
        <f t="shared" ref="D17:E17" si="8">J17+L17+N17+F17+H17</f>
        <v>0</v>
      </c>
      <c r="E17" s="17">
        <f t="shared" si="8"/>
        <v>0</v>
      </c>
      <c r="F17" s="16"/>
      <c r="G17" s="16"/>
      <c r="H17" s="16"/>
      <c r="I17" s="16"/>
      <c r="J17" s="18">
        <v>0</v>
      </c>
      <c r="K17" s="18">
        <v>0</v>
      </c>
      <c r="L17" s="18">
        <v>0</v>
      </c>
      <c r="M17" s="18">
        <v>0</v>
      </c>
      <c r="N17" s="16"/>
      <c r="O17" s="16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32.25" customHeight="1" x14ac:dyDescent="0.2">
      <c r="A18" s="40"/>
      <c r="B18" s="15" t="s">
        <v>21</v>
      </c>
      <c r="C18" s="17" t="s">
        <v>12</v>
      </c>
      <c r="D18" s="17">
        <f t="shared" ref="D18:E18" si="9">J18+L18+N18+F18+H18</f>
        <v>0</v>
      </c>
      <c r="E18" s="17">
        <f t="shared" si="9"/>
        <v>0</v>
      </c>
      <c r="F18" s="16"/>
      <c r="G18" s="16"/>
      <c r="H18" s="16"/>
      <c r="I18" s="16"/>
      <c r="J18" s="18">
        <v>0</v>
      </c>
      <c r="K18" s="18">
        <v>0</v>
      </c>
      <c r="L18" s="18">
        <v>0</v>
      </c>
      <c r="M18" s="18">
        <v>0</v>
      </c>
      <c r="N18" s="16"/>
      <c r="O18" s="16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57" customHeight="1" x14ac:dyDescent="0.2">
      <c r="A19" s="38" t="s">
        <v>22</v>
      </c>
      <c r="B19" s="15" t="s">
        <v>23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40.5" customHeight="1" x14ac:dyDescent="0.2">
      <c r="A20" s="39"/>
      <c r="B20" s="15" t="s">
        <v>24</v>
      </c>
      <c r="C20" s="17" t="s">
        <v>12</v>
      </c>
      <c r="D20" s="17">
        <f t="shared" ref="D20:E20" si="10">J20+L20+N20+F20+H20</f>
        <v>400</v>
      </c>
      <c r="E20" s="17">
        <f t="shared" si="10"/>
        <v>486</v>
      </c>
      <c r="F20" s="16"/>
      <c r="G20" s="16"/>
      <c r="H20" s="16"/>
      <c r="I20" s="16"/>
      <c r="J20" s="18">
        <v>400</v>
      </c>
      <c r="K20" s="18">
        <v>486</v>
      </c>
      <c r="L20" s="18">
        <v>0</v>
      </c>
      <c r="M20" s="18">
        <v>0</v>
      </c>
      <c r="N20" s="16"/>
      <c r="O20" s="16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42.75" customHeight="1" x14ac:dyDescent="0.2">
      <c r="A21" s="39"/>
      <c r="B21" s="15" t="s">
        <v>25</v>
      </c>
      <c r="C21" s="17" t="s">
        <v>12</v>
      </c>
      <c r="D21" s="17">
        <f t="shared" ref="D21:E21" si="11">J21+L21+N21+F21+H21</f>
        <v>0</v>
      </c>
      <c r="E21" s="17">
        <f t="shared" si="11"/>
        <v>0</v>
      </c>
      <c r="F21" s="16"/>
      <c r="G21" s="16"/>
      <c r="H21" s="16"/>
      <c r="I21" s="16"/>
      <c r="J21" s="18">
        <v>0</v>
      </c>
      <c r="K21" s="18">
        <v>0</v>
      </c>
      <c r="L21" s="18">
        <v>0</v>
      </c>
      <c r="M21" s="18">
        <v>0</v>
      </c>
      <c r="N21" s="16"/>
      <c r="O21" s="16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31.5" customHeight="1" x14ac:dyDescent="0.2">
      <c r="A22" s="39"/>
      <c r="B22" s="15" t="s">
        <v>26</v>
      </c>
      <c r="C22" s="17" t="s">
        <v>12</v>
      </c>
      <c r="D22" s="17">
        <f t="shared" ref="D22:E22" si="12">J22+L22+N22+F22+H22</f>
        <v>0</v>
      </c>
      <c r="E22" s="17">
        <f t="shared" si="12"/>
        <v>0</v>
      </c>
      <c r="F22" s="16"/>
      <c r="G22" s="16"/>
      <c r="H22" s="16"/>
      <c r="I22" s="16"/>
      <c r="J22" s="18">
        <v>0</v>
      </c>
      <c r="K22" s="18">
        <v>0</v>
      </c>
      <c r="L22" s="18">
        <v>0</v>
      </c>
      <c r="M22" s="18">
        <v>0</v>
      </c>
      <c r="N22" s="16"/>
      <c r="O22" s="16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42" customHeight="1" x14ac:dyDescent="0.2">
      <c r="A23" s="39"/>
      <c r="B23" s="15" t="s">
        <v>27</v>
      </c>
      <c r="C23" s="17" t="s">
        <v>12</v>
      </c>
      <c r="D23" s="17">
        <f t="shared" ref="D23:E23" si="13">J23+L23+N23+F23+H23</f>
        <v>600</v>
      </c>
      <c r="E23" s="17">
        <f t="shared" si="13"/>
        <v>638</v>
      </c>
      <c r="F23" s="16"/>
      <c r="G23" s="16"/>
      <c r="H23" s="16"/>
      <c r="I23" s="16"/>
      <c r="J23" s="18">
        <v>600</v>
      </c>
      <c r="K23" s="18">
        <v>638</v>
      </c>
      <c r="L23" s="18">
        <v>0</v>
      </c>
      <c r="M23" s="18">
        <v>0</v>
      </c>
      <c r="N23" s="16"/>
      <c r="O23" s="16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9.25" customHeight="1" x14ac:dyDescent="0.2">
      <c r="A24" s="40"/>
      <c r="B24" s="15" t="s">
        <v>15</v>
      </c>
      <c r="C24" s="17" t="s">
        <v>12</v>
      </c>
      <c r="D24" s="17">
        <f t="shared" ref="D24:E24" si="14">J24+L24+N24+F24+H24</f>
        <v>0</v>
      </c>
      <c r="E24" s="17">
        <f t="shared" si="14"/>
        <v>0</v>
      </c>
      <c r="F24" s="16"/>
      <c r="G24" s="16"/>
      <c r="H24" s="16"/>
      <c r="I24" s="16"/>
      <c r="J24" s="18">
        <v>0</v>
      </c>
      <c r="K24" s="18">
        <v>0</v>
      </c>
      <c r="L24" s="18">
        <v>0</v>
      </c>
      <c r="M24" s="18">
        <v>0</v>
      </c>
      <c r="N24" s="16"/>
      <c r="O24" s="16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54.75" customHeight="1" x14ac:dyDescent="0.2">
      <c r="A25" s="19" t="s">
        <v>28</v>
      </c>
      <c r="B25" s="15" t="s">
        <v>29</v>
      </c>
      <c r="C25" s="16"/>
      <c r="D25" s="17">
        <f t="shared" ref="D25:E25" si="15">J25+L25+N25+F25+H25</f>
        <v>0</v>
      </c>
      <c r="E25" s="17">
        <f t="shared" si="15"/>
        <v>0</v>
      </c>
      <c r="F25" s="16"/>
      <c r="G25" s="16"/>
      <c r="H25" s="16"/>
      <c r="I25" s="16"/>
      <c r="J25" s="18">
        <v>0</v>
      </c>
      <c r="K25" s="18">
        <v>0</v>
      </c>
      <c r="L25" s="18">
        <v>0</v>
      </c>
      <c r="M25" s="18">
        <v>0</v>
      </c>
      <c r="N25" s="16"/>
      <c r="O25" s="16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56.25" customHeight="1" x14ac:dyDescent="0.25">
      <c r="A26" s="38" t="s">
        <v>191</v>
      </c>
      <c r="B26" s="20" t="s">
        <v>30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30.75" customHeight="1" x14ac:dyDescent="0.2">
      <c r="A27" s="39"/>
      <c r="B27" s="15" t="s">
        <v>31</v>
      </c>
      <c r="C27" s="17" t="s">
        <v>12</v>
      </c>
      <c r="D27" s="17">
        <f t="shared" ref="D27:E27" si="16">J27+F27+H27</f>
        <v>4500</v>
      </c>
      <c r="E27" s="17">
        <f t="shared" si="16"/>
        <v>7267</v>
      </c>
      <c r="F27" s="16"/>
      <c r="G27" s="16"/>
      <c r="H27" s="16"/>
      <c r="I27" s="16"/>
      <c r="J27" s="18">
        <v>4500</v>
      </c>
      <c r="K27" s="18">
        <v>7267</v>
      </c>
      <c r="L27" s="18">
        <v>0</v>
      </c>
      <c r="M27" s="18">
        <v>0</v>
      </c>
      <c r="N27" s="16"/>
      <c r="O27" s="16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31.5" customHeight="1" x14ac:dyDescent="0.2">
      <c r="A28" s="39"/>
      <c r="B28" s="15" t="s">
        <v>32</v>
      </c>
      <c r="C28" s="17" t="s">
        <v>12</v>
      </c>
      <c r="D28" s="17">
        <f t="shared" ref="D28:E28" si="17">J28+F28+H28</f>
        <v>0</v>
      </c>
      <c r="E28" s="17">
        <f t="shared" si="17"/>
        <v>0</v>
      </c>
      <c r="F28" s="16"/>
      <c r="G28" s="16"/>
      <c r="H28" s="16"/>
      <c r="I28" s="16"/>
      <c r="J28" s="18">
        <v>0</v>
      </c>
      <c r="K28" s="18">
        <v>0</v>
      </c>
      <c r="L28" s="18">
        <v>0</v>
      </c>
      <c r="M28" s="18">
        <v>0</v>
      </c>
      <c r="N28" s="16"/>
      <c r="O28" s="16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30.75" customHeight="1" x14ac:dyDescent="0.2">
      <c r="A29" s="39"/>
      <c r="B29" s="15" t="s">
        <v>33</v>
      </c>
      <c r="C29" s="17" t="s">
        <v>12</v>
      </c>
      <c r="D29" s="17">
        <f t="shared" ref="D29:E29" si="18">J29+F29+H29</f>
        <v>0</v>
      </c>
      <c r="E29" s="17">
        <f t="shared" si="18"/>
        <v>0</v>
      </c>
      <c r="F29" s="16"/>
      <c r="G29" s="16"/>
      <c r="H29" s="16"/>
      <c r="I29" s="16"/>
      <c r="J29" s="18">
        <v>0</v>
      </c>
      <c r="K29" s="18">
        <v>0</v>
      </c>
      <c r="L29" s="18">
        <v>0</v>
      </c>
      <c r="M29" s="18">
        <v>0</v>
      </c>
      <c r="N29" s="16"/>
      <c r="O29" s="16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">
      <c r="A30" s="39"/>
      <c r="B30" s="15" t="s">
        <v>34</v>
      </c>
      <c r="C30" s="17" t="s">
        <v>35</v>
      </c>
      <c r="D30" s="17">
        <f t="shared" ref="D30:E30" si="19">J30+F30+H30</f>
        <v>0</v>
      </c>
      <c r="E30" s="17">
        <f t="shared" si="19"/>
        <v>0</v>
      </c>
      <c r="F30" s="16"/>
      <c r="G30" s="16"/>
      <c r="H30" s="16"/>
      <c r="I30" s="16"/>
      <c r="J30" s="18">
        <v>0</v>
      </c>
      <c r="K30" s="18">
        <v>0</v>
      </c>
      <c r="L30" s="18">
        <v>0</v>
      </c>
      <c r="M30" s="18">
        <v>0</v>
      </c>
      <c r="N30" s="16"/>
      <c r="O30" s="16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">
      <c r="A31" s="39"/>
      <c r="B31" s="15" t="s">
        <v>36</v>
      </c>
      <c r="C31" s="17" t="s">
        <v>35</v>
      </c>
      <c r="D31" s="17">
        <f t="shared" ref="D31:E31" si="20">J31+F31+H31</f>
        <v>0</v>
      </c>
      <c r="E31" s="17">
        <f t="shared" si="20"/>
        <v>0</v>
      </c>
      <c r="F31" s="16"/>
      <c r="G31" s="16"/>
      <c r="H31" s="16"/>
      <c r="I31" s="16"/>
      <c r="J31" s="18">
        <v>0</v>
      </c>
      <c r="K31" s="18">
        <v>0</v>
      </c>
      <c r="L31" s="18">
        <v>0</v>
      </c>
      <c r="M31" s="18">
        <v>0</v>
      </c>
      <c r="N31" s="16"/>
      <c r="O31" s="16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">
      <c r="A32" s="39"/>
      <c r="B32" s="15" t="s">
        <v>37</v>
      </c>
      <c r="C32" s="17" t="s">
        <v>35</v>
      </c>
      <c r="D32" s="17">
        <f t="shared" ref="D32:E32" si="21">J32+F32+H32</f>
        <v>0</v>
      </c>
      <c r="E32" s="17">
        <f t="shared" si="21"/>
        <v>0</v>
      </c>
      <c r="F32" s="16"/>
      <c r="G32" s="16"/>
      <c r="H32" s="16"/>
      <c r="I32" s="16"/>
      <c r="J32" s="18">
        <v>0</v>
      </c>
      <c r="K32" s="18">
        <v>0</v>
      </c>
      <c r="L32" s="18">
        <v>0</v>
      </c>
      <c r="M32" s="18">
        <v>0</v>
      </c>
      <c r="N32" s="16"/>
      <c r="O32" s="16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">
      <c r="A33" s="39"/>
      <c r="B33" s="15" t="s">
        <v>38</v>
      </c>
      <c r="C33" s="17" t="s">
        <v>35</v>
      </c>
      <c r="D33" s="17">
        <f t="shared" ref="D33:E33" si="22">J33+F33+H33</f>
        <v>0</v>
      </c>
      <c r="E33" s="17">
        <f t="shared" si="22"/>
        <v>0</v>
      </c>
      <c r="F33" s="16"/>
      <c r="G33" s="16"/>
      <c r="H33" s="16"/>
      <c r="I33" s="16"/>
      <c r="J33" s="18">
        <v>0</v>
      </c>
      <c r="K33" s="18">
        <v>0</v>
      </c>
      <c r="L33" s="18">
        <v>0</v>
      </c>
      <c r="M33" s="18">
        <v>0</v>
      </c>
      <c r="N33" s="16"/>
      <c r="O33" s="1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30" customHeight="1" x14ac:dyDescent="0.2">
      <c r="A34" s="39"/>
      <c r="B34" s="15" t="s">
        <v>39</v>
      </c>
      <c r="C34" s="17" t="s">
        <v>12</v>
      </c>
      <c r="D34" s="17">
        <f t="shared" ref="D34:E34" si="23">J34+F34+H34</f>
        <v>0</v>
      </c>
      <c r="E34" s="17">
        <f t="shared" si="23"/>
        <v>0</v>
      </c>
      <c r="F34" s="16"/>
      <c r="G34" s="16"/>
      <c r="H34" s="16"/>
      <c r="I34" s="16"/>
      <c r="J34" s="18">
        <v>0</v>
      </c>
      <c r="K34" s="18">
        <v>0</v>
      </c>
      <c r="L34" s="18">
        <v>0</v>
      </c>
      <c r="M34" s="18">
        <v>0</v>
      </c>
      <c r="N34" s="16"/>
      <c r="O34" s="1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28.5" customHeight="1" x14ac:dyDescent="0.2">
      <c r="A35" s="40"/>
      <c r="B35" s="15" t="s">
        <v>21</v>
      </c>
      <c r="C35" s="17" t="s">
        <v>35</v>
      </c>
      <c r="D35" s="17">
        <f t="shared" ref="D35:E35" si="24">J35+F35+H35</f>
        <v>0</v>
      </c>
      <c r="E35" s="17">
        <f t="shared" si="24"/>
        <v>0</v>
      </c>
      <c r="F35" s="16"/>
      <c r="G35" s="16"/>
      <c r="H35" s="16"/>
      <c r="I35" s="16"/>
      <c r="J35" s="18">
        <v>0</v>
      </c>
      <c r="K35" s="18">
        <v>0</v>
      </c>
      <c r="L35" s="18">
        <v>0</v>
      </c>
      <c r="M35" s="18">
        <v>0</v>
      </c>
      <c r="N35" s="16"/>
      <c r="O35" s="1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43.5" customHeight="1" x14ac:dyDescent="0.2">
      <c r="A36" s="38" t="s">
        <v>40</v>
      </c>
      <c r="B36" s="15" t="s">
        <v>41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30.75" customHeight="1" x14ac:dyDescent="0.2">
      <c r="A37" s="39"/>
      <c r="B37" s="15" t="s">
        <v>42</v>
      </c>
      <c r="C37" s="17" t="s">
        <v>12</v>
      </c>
      <c r="D37" s="17">
        <f t="shared" ref="D37:E37" si="25">J37+L37+N37+F37+H37</f>
        <v>18150</v>
      </c>
      <c r="E37" s="17">
        <f t="shared" si="25"/>
        <v>41900</v>
      </c>
      <c r="F37" s="16"/>
      <c r="G37" s="16"/>
      <c r="H37" s="16"/>
      <c r="I37" s="16"/>
      <c r="J37" s="18">
        <v>18000</v>
      </c>
      <c r="K37" s="18">
        <v>41743</v>
      </c>
      <c r="L37" s="18">
        <v>150</v>
      </c>
      <c r="M37" s="18">
        <v>157</v>
      </c>
      <c r="N37" s="16"/>
      <c r="O37" s="16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7.25" customHeight="1" x14ac:dyDescent="0.2">
      <c r="A38" s="39"/>
      <c r="B38" s="15" t="s">
        <v>43</v>
      </c>
      <c r="C38" s="17" t="s">
        <v>192</v>
      </c>
      <c r="D38" s="17">
        <f t="shared" ref="D38:E38" si="26">J38+L38+N38+F38+H38</f>
        <v>230</v>
      </c>
      <c r="E38" s="17">
        <f t="shared" si="26"/>
        <v>169</v>
      </c>
      <c r="F38" s="16"/>
      <c r="G38" s="16"/>
      <c r="H38" s="16"/>
      <c r="I38" s="16"/>
      <c r="J38" s="18">
        <v>80</v>
      </c>
      <c r="K38" s="18">
        <v>150</v>
      </c>
      <c r="L38" s="18">
        <v>150</v>
      </c>
      <c r="M38" s="18">
        <v>19</v>
      </c>
      <c r="N38" s="16"/>
      <c r="O38" s="16"/>
      <c r="P38" s="21" t="s">
        <v>193</v>
      </c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7.75" customHeight="1" x14ac:dyDescent="0.2">
      <c r="A39" s="39"/>
      <c r="B39" s="15" t="s">
        <v>44</v>
      </c>
      <c r="C39" s="17" t="s">
        <v>45</v>
      </c>
      <c r="D39" s="17">
        <f t="shared" ref="D39:E39" si="27">J39+L39+N39+F39+H39</f>
        <v>5</v>
      </c>
      <c r="E39" s="17">
        <f t="shared" si="27"/>
        <v>56</v>
      </c>
      <c r="F39" s="16"/>
      <c r="G39" s="16"/>
      <c r="H39" s="16"/>
      <c r="I39" s="16"/>
      <c r="J39" s="18">
        <v>5</v>
      </c>
      <c r="K39" s="18">
        <v>56</v>
      </c>
      <c r="L39" s="18">
        <v>0</v>
      </c>
      <c r="M39" s="18">
        <v>0</v>
      </c>
      <c r="N39" s="16"/>
      <c r="O39" s="16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30" customHeight="1" x14ac:dyDescent="0.2">
      <c r="A40" s="39"/>
      <c r="B40" s="15" t="s">
        <v>46</v>
      </c>
      <c r="C40" s="17" t="s">
        <v>47</v>
      </c>
      <c r="D40" s="17">
        <f t="shared" ref="D40:E40" si="28">J40+L40+N40+F40+H40</f>
        <v>3</v>
      </c>
      <c r="E40" s="17">
        <f t="shared" si="28"/>
        <v>5</v>
      </c>
      <c r="F40" s="16"/>
      <c r="G40" s="16"/>
      <c r="H40" s="16"/>
      <c r="I40" s="16"/>
      <c r="J40" s="18">
        <v>3</v>
      </c>
      <c r="K40" s="18">
        <v>5</v>
      </c>
      <c r="L40" s="18">
        <v>0</v>
      </c>
      <c r="M40" s="18">
        <v>0</v>
      </c>
      <c r="N40" s="16"/>
      <c r="O40" s="16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6.5" customHeight="1" x14ac:dyDescent="0.2">
      <c r="A41" s="39"/>
      <c r="B41" s="15" t="s">
        <v>48</v>
      </c>
      <c r="C41" s="17" t="s">
        <v>47</v>
      </c>
      <c r="D41" s="17">
        <f t="shared" ref="D41:E41" si="29">J41+L41+N41+F41+H41</f>
        <v>10</v>
      </c>
      <c r="E41" s="17">
        <f t="shared" si="29"/>
        <v>23</v>
      </c>
      <c r="F41" s="16"/>
      <c r="G41" s="16"/>
      <c r="H41" s="16"/>
      <c r="I41" s="16"/>
      <c r="J41" s="18">
        <v>10</v>
      </c>
      <c r="K41" s="18">
        <v>23</v>
      </c>
      <c r="L41" s="18">
        <v>0</v>
      </c>
      <c r="M41" s="18">
        <v>0</v>
      </c>
      <c r="N41" s="16"/>
      <c r="O41" s="16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30" customHeight="1" x14ac:dyDescent="0.2">
      <c r="A42" s="40"/>
      <c r="B42" s="15" t="s">
        <v>49</v>
      </c>
      <c r="C42" s="17" t="s">
        <v>194</v>
      </c>
      <c r="D42" s="17">
        <f t="shared" ref="D42:E42" si="30">J42+L42+N42+F42+H42</f>
        <v>6</v>
      </c>
      <c r="E42" s="17">
        <f t="shared" si="30"/>
        <v>6</v>
      </c>
      <c r="F42" s="16"/>
      <c r="G42" s="16"/>
      <c r="H42" s="16"/>
      <c r="I42" s="16"/>
      <c r="J42" s="18">
        <v>6</v>
      </c>
      <c r="K42" s="18">
        <v>6</v>
      </c>
      <c r="L42" s="18">
        <v>0</v>
      </c>
      <c r="M42" s="18">
        <v>0</v>
      </c>
      <c r="N42" s="16"/>
      <c r="O42" s="16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54.75" customHeight="1" x14ac:dyDescent="0.2">
      <c r="A43" s="38" t="s">
        <v>50</v>
      </c>
      <c r="B43" s="22" t="s">
        <v>51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28.5" customHeight="1" x14ac:dyDescent="0.2">
      <c r="A44" s="39"/>
      <c r="B44" s="15" t="s">
        <v>11</v>
      </c>
      <c r="C44" s="17" t="s">
        <v>12</v>
      </c>
      <c r="D44" s="17">
        <f t="shared" ref="D44:E44" si="31">J44+L44+N44+F44+H44</f>
        <v>2500</v>
      </c>
      <c r="E44" s="17">
        <f t="shared" si="31"/>
        <v>2014</v>
      </c>
      <c r="F44" s="16"/>
      <c r="G44" s="16"/>
      <c r="H44" s="16"/>
      <c r="I44" s="16"/>
      <c r="J44" s="18">
        <v>2500</v>
      </c>
      <c r="K44" s="23">
        <v>1484</v>
      </c>
      <c r="L44" s="18">
        <v>0</v>
      </c>
      <c r="M44" s="18">
        <v>530</v>
      </c>
      <c r="N44" s="16"/>
      <c r="O44" s="16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">
      <c r="A45" s="39"/>
      <c r="B45" s="15" t="s">
        <v>14</v>
      </c>
      <c r="C45" s="17" t="s">
        <v>12</v>
      </c>
      <c r="D45" s="17">
        <f t="shared" ref="D45:E45" si="32">J45+L45+N45+F45+H45</f>
        <v>0</v>
      </c>
      <c r="E45" s="17">
        <f t="shared" si="32"/>
        <v>21437</v>
      </c>
      <c r="F45" s="16"/>
      <c r="G45" s="16"/>
      <c r="H45" s="16"/>
      <c r="I45" s="16"/>
      <c r="J45" s="18">
        <v>0</v>
      </c>
      <c r="K45" s="23">
        <v>0</v>
      </c>
      <c r="L45" s="18">
        <v>0</v>
      </c>
      <c r="M45" s="18">
        <v>21437</v>
      </c>
      <c r="N45" s="16"/>
      <c r="O45" s="16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">
      <c r="A46" s="39"/>
      <c r="B46" s="15" t="s">
        <v>13</v>
      </c>
      <c r="C46" s="17" t="s">
        <v>12</v>
      </c>
      <c r="D46" s="17">
        <f t="shared" ref="D46:E46" si="33">J46+L46+N46+F46+H46</f>
        <v>0</v>
      </c>
      <c r="E46" s="17">
        <f t="shared" si="33"/>
        <v>0</v>
      </c>
      <c r="F46" s="16"/>
      <c r="G46" s="16"/>
      <c r="H46" s="16"/>
      <c r="I46" s="16"/>
      <c r="J46" s="18">
        <v>0</v>
      </c>
      <c r="K46" s="16"/>
      <c r="L46" s="18">
        <v>0</v>
      </c>
      <c r="M46" s="18">
        <v>0</v>
      </c>
      <c r="N46" s="16"/>
      <c r="O46" s="16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27" customHeight="1" x14ac:dyDescent="0.2">
      <c r="A47" s="39"/>
      <c r="B47" s="15" t="s">
        <v>15</v>
      </c>
      <c r="C47" s="17" t="s">
        <v>12</v>
      </c>
      <c r="D47" s="17">
        <f t="shared" ref="D47:E47" si="34">J47+L47+N47+F47+H47</f>
        <v>0</v>
      </c>
      <c r="E47" s="17">
        <f t="shared" si="34"/>
        <v>0</v>
      </c>
      <c r="F47" s="16"/>
      <c r="G47" s="16"/>
      <c r="H47" s="16"/>
      <c r="I47" s="16"/>
      <c r="J47" s="18">
        <v>0</v>
      </c>
      <c r="K47" s="18">
        <v>0</v>
      </c>
      <c r="L47" s="18">
        <v>0</v>
      </c>
      <c r="M47" s="18">
        <v>0</v>
      </c>
      <c r="N47" s="16"/>
      <c r="O47" s="16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">
      <c r="A48" s="39"/>
      <c r="B48" s="15" t="s">
        <v>16</v>
      </c>
      <c r="C48" s="17" t="s">
        <v>35</v>
      </c>
      <c r="D48" s="17">
        <f t="shared" ref="D48:E48" si="35">J48+L48+N48+F48+H48</f>
        <v>0</v>
      </c>
      <c r="E48" s="17">
        <f t="shared" si="35"/>
        <v>0</v>
      </c>
      <c r="F48" s="16"/>
      <c r="G48" s="16"/>
      <c r="H48" s="16"/>
      <c r="I48" s="16"/>
      <c r="J48" s="18">
        <v>0</v>
      </c>
      <c r="K48" s="18">
        <v>0</v>
      </c>
      <c r="L48" s="18">
        <v>0</v>
      </c>
      <c r="M48" s="18">
        <v>0</v>
      </c>
      <c r="N48" s="16"/>
      <c r="O48" s="16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">
      <c r="A49" s="39"/>
      <c r="B49" s="15" t="s">
        <v>17</v>
      </c>
      <c r="C49" s="17" t="s">
        <v>35</v>
      </c>
      <c r="D49" s="17">
        <f t="shared" ref="D49:E49" si="36">J49+L49+N49+F49+H49</f>
        <v>0</v>
      </c>
      <c r="E49" s="17">
        <f t="shared" si="36"/>
        <v>0</v>
      </c>
      <c r="F49" s="16"/>
      <c r="G49" s="16"/>
      <c r="H49" s="16"/>
      <c r="I49" s="16"/>
      <c r="J49" s="18">
        <v>0</v>
      </c>
      <c r="K49" s="18">
        <v>0</v>
      </c>
      <c r="L49" s="18">
        <v>0</v>
      </c>
      <c r="M49" s="18">
        <v>0</v>
      </c>
      <c r="N49" s="16"/>
      <c r="O49" s="16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">
      <c r="A50" s="39"/>
      <c r="B50" s="15" t="s">
        <v>18</v>
      </c>
      <c r="C50" s="17" t="s">
        <v>35</v>
      </c>
      <c r="D50" s="17">
        <f t="shared" ref="D50:E50" si="37">J50+L50+N50+F50+H50</f>
        <v>0</v>
      </c>
      <c r="E50" s="17">
        <f t="shared" si="37"/>
        <v>0</v>
      </c>
      <c r="F50" s="16"/>
      <c r="G50" s="16"/>
      <c r="H50" s="16"/>
      <c r="I50" s="16"/>
      <c r="J50" s="18">
        <v>0</v>
      </c>
      <c r="K50" s="18">
        <v>0</v>
      </c>
      <c r="L50" s="18">
        <v>0</v>
      </c>
      <c r="M50" s="18">
        <v>0</v>
      </c>
      <c r="N50" s="16"/>
      <c r="O50" s="16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">
      <c r="A51" s="39"/>
      <c r="B51" s="15" t="s">
        <v>19</v>
      </c>
      <c r="C51" s="17" t="s">
        <v>35</v>
      </c>
      <c r="D51" s="17">
        <f t="shared" ref="D51:E51" si="38">J51+L51+N51+F51+H51</f>
        <v>0</v>
      </c>
      <c r="E51" s="17">
        <f t="shared" si="38"/>
        <v>0</v>
      </c>
      <c r="F51" s="16"/>
      <c r="G51" s="16"/>
      <c r="H51" s="16"/>
      <c r="I51" s="16"/>
      <c r="J51" s="18">
        <v>0</v>
      </c>
      <c r="K51" s="18">
        <v>0</v>
      </c>
      <c r="L51" s="18">
        <v>0</v>
      </c>
      <c r="M51" s="18">
        <v>0</v>
      </c>
      <c r="N51" s="16"/>
      <c r="O51" s="16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41.25" customHeight="1" x14ac:dyDescent="0.2">
      <c r="A52" s="39"/>
      <c r="B52" s="15" t="s">
        <v>20</v>
      </c>
      <c r="C52" s="17" t="s">
        <v>12</v>
      </c>
      <c r="D52" s="17">
        <f t="shared" ref="D52:E52" si="39">J52+L52+N52+F52+H52</f>
        <v>0</v>
      </c>
      <c r="E52" s="17">
        <f t="shared" si="39"/>
        <v>0</v>
      </c>
      <c r="F52" s="16"/>
      <c r="G52" s="16"/>
      <c r="H52" s="16"/>
      <c r="I52" s="16"/>
      <c r="J52" s="18">
        <v>0</v>
      </c>
      <c r="K52" s="18">
        <v>0</v>
      </c>
      <c r="L52" s="18">
        <v>0</v>
      </c>
      <c r="M52" s="18">
        <v>0</v>
      </c>
      <c r="N52" s="16"/>
      <c r="O52" s="16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30.75" customHeight="1" x14ac:dyDescent="0.2">
      <c r="A53" s="40"/>
      <c r="B53" s="15" t="s">
        <v>21</v>
      </c>
      <c r="C53" s="17" t="s">
        <v>12</v>
      </c>
      <c r="D53" s="17">
        <f t="shared" ref="D53:E53" si="40">J53+L53+N53+F53+H53</f>
        <v>0</v>
      </c>
      <c r="E53" s="17">
        <f t="shared" si="40"/>
        <v>0</v>
      </c>
      <c r="F53" s="16"/>
      <c r="G53" s="16"/>
      <c r="H53" s="16"/>
      <c r="I53" s="16"/>
      <c r="J53" s="18">
        <v>0</v>
      </c>
      <c r="K53" s="18">
        <v>0</v>
      </c>
      <c r="L53" s="18">
        <v>0</v>
      </c>
      <c r="M53" s="18">
        <v>0</v>
      </c>
      <c r="N53" s="16"/>
      <c r="O53" s="16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54.75" customHeight="1" x14ac:dyDescent="0.2">
      <c r="A54" s="38" t="s">
        <v>52</v>
      </c>
      <c r="B54" s="15" t="s">
        <v>53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30.75" customHeight="1" x14ac:dyDescent="0.2">
      <c r="A55" s="39"/>
      <c r="B55" s="15" t="s">
        <v>11</v>
      </c>
      <c r="C55" s="17" t="s">
        <v>12</v>
      </c>
      <c r="D55" s="17">
        <f t="shared" ref="D55:E55" si="41">J55+L55+N55+F55+H55</f>
        <v>0</v>
      </c>
      <c r="E55" s="17">
        <f t="shared" si="41"/>
        <v>0</v>
      </c>
      <c r="F55" s="16"/>
      <c r="G55" s="16"/>
      <c r="H55" s="16"/>
      <c r="I55" s="16"/>
      <c r="J55" s="18">
        <v>0</v>
      </c>
      <c r="K55" s="18">
        <v>0</v>
      </c>
      <c r="L55" s="18">
        <v>0</v>
      </c>
      <c r="M55" s="18">
        <v>0</v>
      </c>
      <c r="N55" s="16"/>
      <c r="O55" s="16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42.75" customHeight="1" x14ac:dyDescent="0.2">
      <c r="A56" s="39"/>
      <c r="B56" s="15" t="s">
        <v>13</v>
      </c>
      <c r="C56" s="17" t="s">
        <v>12</v>
      </c>
      <c r="D56" s="17">
        <f t="shared" ref="D56:E56" si="42">J56+L56+N56+F56+H56</f>
        <v>0</v>
      </c>
      <c r="E56" s="17">
        <f t="shared" si="42"/>
        <v>0</v>
      </c>
      <c r="F56" s="16"/>
      <c r="G56" s="16"/>
      <c r="H56" s="16"/>
      <c r="I56" s="16"/>
      <c r="J56" s="18">
        <v>0</v>
      </c>
      <c r="K56" s="18">
        <v>0</v>
      </c>
      <c r="L56" s="18">
        <v>0</v>
      </c>
      <c r="M56" s="18">
        <v>0</v>
      </c>
      <c r="N56" s="16"/>
      <c r="O56" s="16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30" customHeight="1" x14ac:dyDescent="0.2">
      <c r="A57" s="39"/>
      <c r="B57" s="15" t="s">
        <v>15</v>
      </c>
      <c r="C57" s="17" t="s">
        <v>12</v>
      </c>
      <c r="D57" s="17">
        <f t="shared" ref="D57:E57" si="43">J57+L57+N57+F57+H57</f>
        <v>0</v>
      </c>
      <c r="E57" s="17">
        <f t="shared" si="43"/>
        <v>0</v>
      </c>
      <c r="F57" s="16"/>
      <c r="G57" s="16"/>
      <c r="H57" s="16"/>
      <c r="I57" s="16"/>
      <c r="J57" s="18">
        <v>0</v>
      </c>
      <c r="K57" s="18">
        <v>0</v>
      </c>
      <c r="L57" s="18">
        <v>0</v>
      </c>
      <c r="M57" s="18">
        <v>0</v>
      </c>
      <c r="N57" s="16"/>
      <c r="O57" s="16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">
      <c r="A58" s="39"/>
      <c r="B58" s="15" t="s">
        <v>16</v>
      </c>
      <c r="C58" s="17" t="s">
        <v>35</v>
      </c>
      <c r="D58" s="17">
        <f t="shared" ref="D58:E58" si="44">J58+L58+N58+F58+H58</f>
        <v>0</v>
      </c>
      <c r="E58" s="17">
        <f t="shared" si="44"/>
        <v>0</v>
      </c>
      <c r="F58" s="16"/>
      <c r="G58" s="16"/>
      <c r="H58" s="16"/>
      <c r="I58" s="16"/>
      <c r="J58" s="18">
        <v>0</v>
      </c>
      <c r="K58" s="18">
        <v>0</v>
      </c>
      <c r="L58" s="18">
        <v>0</v>
      </c>
      <c r="M58" s="18">
        <v>0</v>
      </c>
      <c r="N58" s="16"/>
      <c r="O58" s="16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">
      <c r="A59" s="39"/>
      <c r="B59" s="15" t="s">
        <v>17</v>
      </c>
      <c r="C59" s="17" t="s">
        <v>35</v>
      </c>
      <c r="D59" s="17">
        <f t="shared" ref="D59:E59" si="45">J59+L59+N59+F59+H59</f>
        <v>0</v>
      </c>
      <c r="E59" s="17">
        <f t="shared" si="45"/>
        <v>0</v>
      </c>
      <c r="F59" s="16"/>
      <c r="G59" s="16"/>
      <c r="H59" s="16"/>
      <c r="I59" s="16"/>
      <c r="J59" s="18">
        <v>0</v>
      </c>
      <c r="K59" s="18">
        <v>0</v>
      </c>
      <c r="L59" s="18">
        <v>0</v>
      </c>
      <c r="M59" s="18">
        <v>0</v>
      </c>
      <c r="N59" s="16"/>
      <c r="O59" s="16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">
      <c r="A60" s="39"/>
      <c r="B60" s="15" t="s">
        <v>18</v>
      </c>
      <c r="C60" s="17" t="s">
        <v>35</v>
      </c>
      <c r="D60" s="17">
        <f t="shared" ref="D60:E60" si="46">J60+L60+N60+F60+H60</f>
        <v>0</v>
      </c>
      <c r="E60" s="17">
        <f t="shared" si="46"/>
        <v>0</v>
      </c>
      <c r="F60" s="16"/>
      <c r="G60" s="16"/>
      <c r="H60" s="16"/>
      <c r="I60" s="16"/>
      <c r="J60" s="18">
        <v>0</v>
      </c>
      <c r="K60" s="18">
        <v>0</v>
      </c>
      <c r="L60" s="18">
        <v>0</v>
      </c>
      <c r="M60" s="18">
        <v>0</v>
      </c>
      <c r="N60" s="16"/>
      <c r="O60" s="16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">
      <c r="A61" s="39"/>
      <c r="B61" s="15" t="s">
        <v>19</v>
      </c>
      <c r="C61" s="17" t="s">
        <v>35</v>
      </c>
      <c r="D61" s="17">
        <f t="shared" ref="D61:E61" si="47">J61+L61+N61+F61+H61</f>
        <v>0</v>
      </c>
      <c r="E61" s="17">
        <f t="shared" si="47"/>
        <v>0</v>
      </c>
      <c r="F61" s="16"/>
      <c r="G61" s="16"/>
      <c r="H61" s="16"/>
      <c r="I61" s="16"/>
      <c r="J61" s="18">
        <v>0</v>
      </c>
      <c r="K61" s="18">
        <v>0</v>
      </c>
      <c r="L61" s="18">
        <v>0</v>
      </c>
      <c r="M61" s="18">
        <v>0</v>
      </c>
      <c r="N61" s="16"/>
      <c r="O61" s="16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76.5" customHeight="1" x14ac:dyDescent="0.2">
      <c r="A62" s="39"/>
      <c r="B62" s="15" t="s">
        <v>20</v>
      </c>
      <c r="C62" s="17" t="s">
        <v>12</v>
      </c>
      <c r="D62" s="17">
        <f t="shared" ref="D62:E62" si="48">J62+L62+N62+F62+H62</f>
        <v>0</v>
      </c>
      <c r="E62" s="17">
        <f t="shared" si="48"/>
        <v>0</v>
      </c>
      <c r="F62" s="16"/>
      <c r="G62" s="16"/>
      <c r="H62" s="16"/>
      <c r="I62" s="16"/>
      <c r="J62" s="18">
        <v>0</v>
      </c>
      <c r="K62" s="18">
        <v>0</v>
      </c>
      <c r="L62" s="18">
        <v>0</v>
      </c>
      <c r="M62" s="18">
        <v>0</v>
      </c>
      <c r="N62" s="16"/>
      <c r="O62" s="16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30" customHeight="1" x14ac:dyDescent="0.2">
      <c r="A63" s="40"/>
      <c r="B63" s="15" t="s">
        <v>21</v>
      </c>
      <c r="C63" s="17" t="s">
        <v>35</v>
      </c>
      <c r="D63" s="17">
        <f t="shared" ref="D63:E63" si="49">J63+L63+N63+F63+H63</f>
        <v>0</v>
      </c>
      <c r="E63" s="17">
        <f t="shared" si="49"/>
        <v>0</v>
      </c>
      <c r="F63" s="16"/>
      <c r="G63" s="16"/>
      <c r="H63" s="16"/>
      <c r="I63" s="16"/>
      <c r="J63" s="18">
        <v>0</v>
      </c>
      <c r="K63" s="18">
        <v>0</v>
      </c>
      <c r="L63" s="18">
        <v>0</v>
      </c>
      <c r="M63" s="18">
        <v>0</v>
      </c>
      <c r="N63" s="16"/>
      <c r="O63" s="16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45" customHeight="1" x14ac:dyDescent="0.2">
      <c r="A64" s="38" t="s">
        <v>54</v>
      </c>
      <c r="B64" s="15" t="s">
        <v>55</v>
      </c>
      <c r="C64" s="17" t="s">
        <v>56</v>
      </c>
      <c r="D64" s="17">
        <f t="shared" ref="D64:E64" si="50">J64+L64+N64+F64+H64</f>
        <v>0</v>
      </c>
      <c r="E64" s="17">
        <f t="shared" si="50"/>
        <v>0</v>
      </c>
      <c r="F64" s="16"/>
      <c r="G64" s="16"/>
      <c r="H64" s="16"/>
      <c r="I64" s="16"/>
      <c r="J64" s="18">
        <v>0</v>
      </c>
      <c r="K64" s="18">
        <v>0</v>
      </c>
      <c r="L64" s="18">
        <v>0</v>
      </c>
      <c r="M64" s="18">
        <v>0</v>
      </c>
      <c r="N64" s="16"/>
      <c r="O64" s="16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">
      <c r="A65" s="40"/>
      <c r="B65" s="15" t="s">
        <v>57</v>
      </c>
      <c r="C65" s="17" t="s">
        <v>56</v>
      </c>
      <c r="D65" s="17">
        <f t="shared" ref="D65:E65" si="51">J65+L65+N65+F65+H65</f>
        <v>0</v>
      </c>
      <c r="E65" s="17">
        <f t="shared" si="51"/>
        <v>0</v>
      </c>
      <c r="F65" s="16"/>
      <c r="G65" s="16"/>
      <c r="H65" s="16"/>
      <c r="I65" s="16"/>
      <c r="J65" s="18">
        <v>0</v>
      </c>
      <c r="K65" s="18">
        <v>0</v>
      </c>
      <c r="L65" s="18">
        <v>0</v>
      </c>
      <c r="M65" s="18">
        <v>0</v>
      </c>
      <c r="N65" s="16"/>
      <c r="O65" s="16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54" customHeight="1" x14ac:dyDescent="0.2">
      <c r="A66" s="19" t="s">
        <v>58</v>
      </c>
      <c r="B66" s="15" t="s">
        <v>59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30.75" customHeight="1" x14ac:dyDescent="0.2">
      <c r="A67" s="38" t="s">
        <v>60</v>
      </c>
      <c r="B67" s="15" t="s">
        <v>61</v>
      </c>
      <c r="C67" s="16"/>
      <c r="D67" s="17">
        <f t="shared" ref="D67:E67" si="52">J67+L67+N67+F67+H67</f>
        <v>0</v>
      </c>
      <c r="E67" s="17">
        <f t="shared" si="52"/>
        <v>0</v>
      </c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">
      <c r="A68" s="39"/>
      <c r="B68" s="15" t="s">
        <v>62</v>
      </c>
      <c r="C68" s="17" t="s">
        <v>63</v>
      </c>
      <c r="D68" s="17">
        <f t="shared" ref="D68:E68" si="53">J68+L68+N68+F68+H68</f>
        <v>6</v>
      </c>
      <c r="E68" s="17">
        <f t="shared" si="53"/>
        <v>8</v>
      </c>
      <c r="F68" s="16"/>
      <c r="G68" s="16"/>
      <c r="H68" s="16"/>
      <c r="I68" s="16"/>
      <c r="J68" s="18">
        <v>6</v>
      </c>
      <c r="K68" s="18">
        <v>8</v>
      </c>
      <c r="L68" s="18">
        <v>0</v>
      </c>
      <c r="M68" s="18">
        <v>0</v>
      </c>
      <c r="N68" s="16"/>
      <c r="O68" s="16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">
      <c r="A69" s="39"/>
      <c r="B69" s="24" t="s">
        <v>64</v>
      </c>
      <c r="C69" s="25" t="s">
        <v>63</v>
      </c>
      <c r="D69" s="25">
        <f t="shared" ref="D69:E69" si="54">J69+L69+N69+F69+H69</f>
        <v>25</v>
      </c>
      <c r="E69" s="25">
        <f t="shared" si="54"/>
        <v>35</v>
      </c>
      <c r="F69" s="26"/>
      <c r="G69" s="26"/>
      <c r="H69" s="26"/>
      <c r="I69" s="26"/>
      <c r="J69" s="27" t="s">
        <v>195</v>
      </c>
      <c r="K69" s="27" t="s">
        <v>196</v>
      </c>
      <c r="L69" s="27" t="s">
        <v>75</v>
      </c>
      <c r="M69" s="27" t="s">
        <v>75</v>
      </c>
      <c r="N69" s="26"/>
      <c r="O69" s="26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">
      <c r="A70" s="40"/>
      <c r="B70" s="15" t="s">
        <v>65</v>
      </c>
      <c r="C70" s="17" t="s">
        <v>63</v>
      </c>
      <c r="D70" s="17">
        <f t="shared" ref="D70:E70" si="55">J70+L70+N70+F70+H70</f>
        <v>2</v>
      </c>
      <c r="E70" s="17">
        <f t="shared" si="55"/>
        <v>2</v>
      </c>
      <c r="F70" s="16"/>
      <c r="G70" s="16"/>
      <c r="H70" s="16"/>
      <c r="I70" s="16"/>
      <c r="J70" s="18">
        <v>2</v>
      </c>
      <c r="K70" s="18">
        <v>2</v>
      </c>
      <c r="L70" s="18">
        <v>0</v>
      </c>
      <c r="M70" s="18">
        <v>0</v>
      </c>
      <c r="N70" s="16"/>
      <c r="O70" s="16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44.25" customHeight="1" x14ac:dyDescent="0.2">
      <c r="A71" s="19" t="s">
        <v>66</v>
      </c>
      <c r="B71" s="15" t="s">
        <v>67</v>
      </c>
      <c r="C71" s="17" t="s">
        <v>68</v>
      </c>
      <c r="D71" s="17">
        <f t="shared" ref="D71:E71" si="56">J71+L71+N71+F71+H71</f>
        <v>2</v>
      </c>
      <c r="E71" s="17">
        <f t="shared" si="56"/>
        <v>2</v>
      </c>
      <c r="F71" s="16"/>
      <c r="G71" s="16"/>
      <c r="H71" s="16"/>
      <c r="I71" s="16"/>
      <c r="J71" s="18">
        <v>2</v>
      </c>
      <c r="K71" s="18">
        <v>2</v>
      </c>
      <c r="L71" s="18">
        <v>0</v>
      </c>
      <c r="M71" s="18">
        <v>0</v>
      </c>
      <c r="N71" s="16"/>
      <c r="O71" s="16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97.5" customHeight="1" x14ac:dyDescent="0.2">
      <c r="A72" s="19" t="s">
        <v>69</v>
      </c>
      <c r="B72" s="15" t="s">
        <v>70</v>
      </c>
      <c r="C72" s="17" t="s">
        <v>71</v>
      </c>
      <c r="D72" s="17">
        <f t="shared" ref="D72:E72" si="57">J72+L72+N72+F72+H72</f>
        <v>4</v>
      </c>
      <c r="E72" s="17">
        <f t="shared" si="57"/>
        <v>17</v>
      </c>
      <c r="F72" s="16"/>
      <c r="G72" s="16"/>
      <c r="H72" s="16"/>
      <c r="I72" s="16"/>
      <c r="J72" s="18">
        <v>4</v>
      </c>
      <c r="K72" s="18">
        <v>17</v>
      </c>
      <c r="L72" s="18">
        <v>0</v>
      </c>
      <c r="M72" s="18">
        <v>0</v>
      </c>
      <c r="N72" s="16"/>
      <c r="O72" s="16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2">
      <c r="A73" s="46" t="s">
        <v>72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2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72.75" customHeight="1" x14ac:dyDescent="0.2">
      <c r="A74" s="38" t="s">
        <v>73</v>
      </c>
      <c r="B74" s="15" t="s">
        <v>74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30.75" customHeight="1" x14ac:dyDescent="0.2">
      <c r="A75" s="39"/>
      <c r="B75" s="15" t="s">
        <v>11</v>
      </c>
      <c r="C75" s="17" t="s">
        <v>12</v>
      </c>
      <c r="D75" s="17">
        <f t="shared" ref="D75:E75" si="58">J75+L75+N75+F75+H75</f>
        <v>0</v>
      </c>
      <c r="E75" s="17">
        <f t="shared" si="58"/>
        <v>0</v>
      </c>
      <c r="F75" s="16"/>
      <c r="G75" s="16"/>
      <c r="H75" s="16"/>
      <c r="I75" s="16"/>
      <c r="J75" s="18">
        <v>0</v>
      </c>
      <c r="K75" s="18">
        <v>0</v>
      </c>
      <c r="L75" s="18">
        <v>0</v>
      </c>
      <c r="M75" s="18">
        <v>0</v>
      </c>
      <c r="N75" s="16"/>
      <c r="O75" s="16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45.75" customHeight="1" x14ac:dyDescent="0.2">
      <c r="A76" s="39"/>
      <c r="B76" s="15" t="s">
        <v>13</v>
      </c>
      <c r="C76" s="17" t="s">
        <v>12</v>
      </c>
      <c r="D76" s="17">
        <f t="shared" ref="D76:E76" si="59">J76+L76+N76+F76+H76</f>
        <v>0</v>
      </c>
      <c r="E76" s="17">
        <f t="shared" si="59"/>
        <v>0</v>
      </c>
      <c r="F76" s="16"/>
      <c r="G76" s="16"/>
      <c r="H76" s="16"/>
      <c r="I76" s="16"/>
      <c r="J76" s="18">
        <v>0</v>
      </c>
      <c r="K76" s="18">
        <v>0</v>
      </c>
      <c r="L76" s="18">
        <v>0</v>
      </c>
      <c r="M76" s="18">
        <v>0</v>
      </c>
      <c r="N76" s="16"/>
      <c r="O76" s="16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29.25" customHeight="1" x14ac:dyDescent="0.2">
      <c r="A77" s="39"/>
      <c r="B77" s="15" t="s">
        <v>15</v>
      </c>
      <c r="C77" s="17" t="s">
        <v>12</v>
      </c>
      <c r="D77" s="17">
        <f t="shared" ref="D77:E77" si="60">J77+L77+N77+F77+H77</f>
        <v>0</v>
      </c>
      <c r="E77" s="17">
        <f t="shared" si="60"/>
        <v>0</v>
      </c>
      <c r="F77" s="16"/>
      <c r="G77" s="16"/>
      <c r="H77" s="16"/>
      <c r="I77" s="16"/>
      <c r="J77" s="18">
        <v>0</v>
      </c>
      <c r="K77" s="18">
        <v>0</v>
      </c>
      <c r="L77" s="18">
        <v>0</v>
      </c>
      <c r="M77" s="18">
        <v>0</v>
      </c>
      <c r="N77" s="16"/>
      <c r="O77" s="16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">
      <c r="A78" s="39"/>
      <c r="B78" s="15" t="s">
        <v>16</v>
      </c>
      <c r="C78" s="17" t="s">
        <v>35</v>
      </c>
      <c r="D78" s="17">
        <f t="shared" ref="D78:E78" si="61">J78+L78+N78+F78+H78</f>
        <v>0</v>
      </c>
      <c r="E78" s="17">
        <f t="shared" si="61"/>
        <v>0</v>
      </c>
      <c r="F78" s="16"/>
      <c r="G78" s="16"/>
      <c r="H78" s="16"/>
      <c r="I78" s="16"/>
      <c r="J78" s="18">
        <v>0</v>
      </c>
      <c r="K78" s="18">
        <v>0</v>
      </c>
      <c r="L78" s="18">
        <v>0</v>
      </c>
      <c r="M78" s="18">
        <v>0</v>
      </c>
      <c r="N78" s="16"/>
      <c r="O78" s="16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">
      <c r="A79" s="39"/>
      <c r="B79" s="24" t="s">
        <v>17</v>
      </c>
      <c r="C79" s="25" t="s">
        <v>35</v>
      </c>
      <c r="D79" s="25">
        <f t="shared" ref="D79:E79" si="62">J79+L79+N79+F79+H79</f>
        <v>0</v>
      </c>
      <c r="E79" s="25">
        <f t="shared" si="62"/>
        <v>0</v>
      </c>
      <c r="F79" s="26"/>
      <c r="G79" s="26"/>
      <c r="H79" s="26"/>
      <c r="I79" s="26"/>
      <c r="J79" s="27" t="s">
        <v>75</v>
      </c>
      <c r="K79" s="27" t="s">
        <v>75</v>
      </c>
      <c r="L79" s="27" t="s">
        <v>75</v>
      </c>
      <c r="M79" s="27" t="s">
        <v>75</v>
      </c>
      <c r="N79" s="26"/>
      <c r="O79" s="26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">
      <c r="A80" s="39"/>
      <c r="B80" s="15" t="s">
        <v>18</v>
      </c>
      <c r="C80" s="17" t="s">
        <v>35</v>
      </c>
      <c r="D80" s="17">
        <f t="shared" ref="D80:E80" si="63">J80+L80+N80+F80+H80</f>
        <v>0</v>
      </c>
      <c r="E80" s="17">
        <f t="shared" si="63"/>
        <v>0</v>
      </c>
      <c r="F80" s="16"/>
      <c r="G80" s="16"/>
      <c r="H80" s="16"/>
      <c r="I80" s="16"/>
      <c r="J80" s="18">
        <v>0</v>
      </c>
      <c r="K80" s="18">
        <v>0</v>
      </c>
      <c r="L80" s="18">
        <v>0</v>
      </c>
      <c r="M80" s="18">
        <v>0</v>
      </c>
      <c r="N80" s="16"/>
      <c r="O80" s="16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">
      <c r="A81" s="39"/>
      <c r="B81" s="15" t="s">
        <v>19</v>
      </c>
      <c r="C81" s="17" t="s">
        <v>35</v>
      </c>
      <c r="D81" s="17">
        <f t="shared" ref="D81:E81" si="64">J81+L81+N81+F81+H81</f>
        <v>0</v>
      </c>
      <c r="E81" s="17">
        <f t="shared" si="64"/>
        <v>0</v>
      </c>
      <c r="F81" s="16"/>
      <c r="G81" s="16"/>
      <c r="H81" s="16"/>
      <c r="I81" s="16"/>
      <c r="J81" s="18">
        <v>0</v>
      </c>
      <c r="K81" s="18">
        <v>0</v>
      </c>
      <c r="L81" s="18">
        <v>0</v>
      </c>
      <c r="M81" s="18">
        <v>0</v>
      </c>
      <c r="N81" s="16"/>
      <c r="O81" s="16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43.5" customHeight="1" x14ac:dyDescent="0.2">
      <c r="A82" s="39"/>
      <c r="B82" s="15" t="s">
        <v>20</v>
      </c>
      <c r="C82" s="17" t="s">
        <v>12</v>
      </c>
      <c r="D82" s="17">
        <f t="shared" ref="D82:E82" si="65">J82+L82+N82+F82+H82</f>
        <v>0</v>
      </c>
      <c r="E82" s="17">
        <f t="shared" si="65"/>
        <v>0</v>
      </c>
      <c r="F82" s="16"/>
      <c r="G82" s="16"/>
      <c r="H82" s="16"/>
      <c r="I82" s="16"/>
      <c r="J82" s="18">
        <v>0</v>
      </c>
      <c r="K82" s="18">
        <v>0</v>
      </c>
      <c r="L82" s="18">
        <v>0</v>
      </c>
      <c r="M82" s="18">
        <v>0</v>
      </c>
      <c r="N82" s="16"/>
      <c r="O82" s="16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30.75" customHeight="1" x14ac:dyDescent="0.2">
      <c r="A83" s="40"/>
      <c r="B83" s="15" t="s">
        <v>21</v>
      </c>
      <c r="C83" s="17" t="s">
        <v>12</v>
      </c>
      <c r="D83" s="17">
        <f t="shared" ref="D83:E83" si="66">J83+L83+N83+F83+H83</f>
        <v>0</v>
      </c>
      <c r="E83" s="17">
        <f t="shared" si="66"/>
        <v>0</v>
      </c>
      <c r="F83" s="16"/>
      <c r="G83" s="16"/>
      <c r="H83" s="16"/>
      <c r="I83" s="16"/>
      <c r="J83" s="18">
        <v>0</v>
      </c>
      <c r="K83" s="18">
        <v>0</v>
      </c>
      <c r="L83" s="18">
        <v>0</v>
      </c>
      <c r="M83" s="18">
        <v>0</v>
      </c>
      <c r="N83" s="16"/>
      <c r="O83" s="16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83.25" customHeight="1" x14ac:dyDescent="0.2">
      <c r="A84" s="38" t="s">
        <v>76</v>
      </c>
      <c r="B84" s="15" t="s">
        <v>197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30" customHeight="1" x14ac:dyDescent="0.2">
      <c r="A85" s="39"/>
      <c r="B85" s="15" t="s">
        <v>11</v>
      </c>
      <c r="C85" s="17" t="s">
        <v>12</v>
      </c>
      <c r="D85" s="17">
        <f t="shared" ref="D85:E85" si="67">J85+L85+N85+F85+H85</f>
        <v>0</v>
      </c>
      <c r="E85" s="17">
        <f t="shared" si="67"/>
        <v>0</v>
      </c>
      <c r="F85" s="16"/>
      <c r="G85" s="16"/>
      <c r="H85" s="16"/>
      <c r="I85" s="16"/>
      <c r="J85" s="18">
        <v>0</v>
      </c>
      <c r="K85" s="18">
        <v>0</v>
      </c>
      <c r="L85" s="18">
        <v>0</v>
      </c>
      <c r="M85" s="18">
        <v>0</v>
      </c>
      <c r="N85" s="16"/>
      <c r="O85" s="16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45" customHeight="1" x14ac:dyDescent="0.2">
      <c r="A86" s="39"/>
      <c r="B86" s="15" t="s">
        <v>13</v>
      </c>
      <c r="C86" s="17" t="s">
        <v>12</v>
      </c>
      <c r="D86" s="17">
        <f t="shared" ref="D86:E86" si="68">J86+L86+N86+F86+H86</f>
        <v>0</v>
      </c>
      <c r="E86" s="17">
        <f t="shared" si="68"/>
        <v>0</v>
      </c>
      <c r="F86" s="16"/>
      <c r="G86" s="16"/>
      <c r="H86" s="16"/>
      <c r="I86" s="16"/>
      <c r="J86" s="18">
        <v>0</v>
      </c>
      <c r="K86" s="18">
        <v>0</v>
      </c>
      <c r="L86" s="18">
        <v>0</v>
      </c>
      <c r="M86" s="18">
        <v>0</v>
      </c>
      <c r="N86" s="16"/>
      <c r="O86" s="16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31.5" customHeight="1" x14ac:dyDescent="0.2">
      <c r="A87" s="39"/>
      <c r="B87" s="15" t="s">
        <v>15</v>
      </c>
      <c r="C87" s="17" t="s">
        <v>12</v>
      </c>
      <c r="D87" s="17">
        <f t="shared" ref="D87:E87" si="69">J87+L87+N87+F87+H87</f>
        <v>0</v>
      </c>
      <c r="E87" s="17">
        <f t="shared" si="69"/>
        <v>0</v>
      </c>
      <c r="F87" s="16"/>
      <c r="G87" s="16"/>
      <c r="H87" s="16"/>
      <c r="I87" s="16"/>
      <c r="J87" s="18">
        <v>0</v>
      </c>
      <c r="K87" s="18">
        <v>0</v>
      </c>
      <c r="L87" s="18">
        <v>0</v>
      </c>
      <c r="M87" s="18">
        <v>0</v>
      </c>
      <c r="N87" s="16"/>
      <c r="O87" s="16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">
      <c r="A88" s="39"/>
      <c r="B88" s="15" t="s">
        <v>16</v>
      </c>
      <c r="C88" s="17" t="s">
        <v>35</v>
      </c>
      <c r="D88" s="17">
        <f t="shared" ref="D88:E88" si="70">J88+L88+N88+F88+H88</f>
        <v>0</v>
      </c>
      <c r="E88" s="17">
        <f t="shared" si="70"/>
        <v>0</v>
      </c>
      <c r="F88" s="16"/>
      <c r="G88" s="16"/>
      <c r="H88" s="16"/>
      <c r="I88" s="16"/>
      <c r="J88" s="18">
        <v>0</v>
      </c>
      <c r="K88" s="18">
        <v>0</v>
      </c>
      <c r="L88" s="18">
        <v>0</v>
      </c>
      <c r="M88" s="18">
        <v>0</v>
      </c>
      <c r="N88" s="16"/>
      <c r="O88" s="16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">
      <c r="A89" s="39"/>
      <c r="B89" s="15" t="s">
        <v>17</v>
      </c>
      <c r="C89" s="17" t="s">
        <v>35</v>
      </c>
      <c r="D89" s="17">
        <f t="shared" ref="D89:E89" si="71">J89+L89+N89+F89+H89</f>
        <v>0</v>
      </c>
      <c r="E89" s="17">
        <f t="shared" si="71"/>
        <v>0</v>
      </c>
      <c r="F89" s="16"/>
      <c r="G89" s="16"/>
      <c r="H89" s="16"/>
      <c r="I89" s="16"/>
      <c r="J89" s="18">
        <v>0</v>
      </c>
      <c r="K89" s="18">
        <v>0</v>
      </c>
      <c r="L89" s="18">
        <v>0</v>
      </c>
      <c r="M89" s="18">
        <v>0</v>
      </c>
      <c r="N89" s="16"/>
      <c r="O89" s="16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">
      <c r="A90" s="39"/>
      <c r="B90" s="15" t="s">
        <v>18</v>
      </c>
      <c r="C90" s="17" t="s">
        <v>35</v>
      </c>
      <c r="D90" s="17">
        <f t="shared" ref="D90:E90" si="72">J90+L90+N90+F90+H90</f>
        <v>0</v>
      </c>
      <c r="E90" s="17">
        <f t="shared" si="72"/>
        <v>0</v>
      </c>
      <c r="F90" s="16"/>
      <c r="G90" s="16"/>
      <c r="H90" s="16"/>
      <c r="I90" s="16"/>
      <c r="J90" s="18">
        <v>0</v>
      </c>
      <c r="K90" s="18">
        <v>0</v>
      </c>
      <c r="L90" s="18">
        <v>0</v>
      </c>
      <c r="M90" s="18">
        <v>0</v>
      </c>
      <c r="N90" s="16"/>
      <c r="O90" s="16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.75" customHeight="1" x14ac:dyDescent="0.2">
      <c r="A91" s="39"/>
      <c r="B91" s="15" t="s">
        <v>19</v>
      </c>
      <c r="C91" s="17" t="s">
        <v>35</v>
      </c>
      <c r="D91" s="17">
        <f t="shared" ref="D91:E91" si="73">J91+L91+N91+F91+H91</f>
        <v>0</v>
      </c>
      <c r="E91" s="17">
        <f t="shared" si="73"/>
        <v>0</v>
      </c>
      <c r="F91" s="16"/>
      <c r="G91" s="16"/>
      <c r="H91" s="16"/>
      <c r="I91" s="16"/>
      <c r="J91" s="18">
        <v>0</v>
      </c>
      <c r="K91" s="18">
        <v>0</v>
      </c>
      <c r="L91" s="18">
        <v>0</v>
      </c>
      <c r="M91" s="18">
        <v>0</v>
      </c>
      <c r="N91" s="16"/>
      <c r="O91" s="16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43.5" customHeight="1" x14ac:dyDescent="0.2">
      <c r="A92" s="39"/>
      <c r="B92" s="15" t="s">
        <v>20</v>
      </c>
      <c r="C92" s="17" t="s">
        <v>12</v>
      </c>
      <c r="D92" s="17">
        <f t="shared" ref="D92:E92" si="74">J92+L92+N92+F92+H92</f>
        <v>0</v>
      </c>
      <c r="E92" s="17">
        <f t="shared" si="74"/>
        <v>0</v>
      </c>
      <c r="F92" s="16"/>
      <c r="G92" s="16"/>
      <c r="H92" s="16"/>
      <c r="I92" s="16"/>
      <c r="J92" s="18">
        <v>0</v>
      </c>
      <c r="K92" s="18">
        <v>0</v>
      </c>
      <c r="L92" s="18">
        <v>0</v>
      </c>
      <c r="M92" s="18">
        <v>0</v>
      </c>
      <c r="N92" s="16"/>
      <c r="O92" s="16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30.75" customHeight="1" x14ac:dyDescent="0.2">
      <c r="A93" s="40"/>
      <c r="B93" s="15" t="s">
        <v>21</v>
      </c>
      <c r="C93" s="17" t="s">
        <v>12</v>
      </c>
      <c r="D93" s="17">
        <f t="shared" ref="D93:E93" si="75">J93+L93+N93+F93+H93</f>
        <v>0</v>
      </c>
      <c r="E93" s="17">
        <f t="shared" si="75"/>
        <v>0</v>
      </c>
      <c r="F93" s="16"/>
      <c r="G93" s="16"/>
      <c r="H93" s="16"/>
      <c r="I93" s="16"/>
      <c r="J93" s="18">
        <v>0</v>
      </c>
      <c r="K93" s="18">
        <v>0</v>
      </c>
      <c r="L93" s="18">
        <v>0</v>
      </c>
      <c r="M93" s="18">
        <v>0</v>
      </c>
      <c r="N93" s="16"/>
      <c r="O93" s="16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">
      <c r="A94" s="44" t="s">
        <v>77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2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32.25" customHeight="1" x14ac:dyDescent="0.2">
      <c r="A95" s="38" t="s">
        <v>78</v>
      </c>
      <c r="B95" s="15" t="s">
        <v>79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">
      <c r="A96" s="39"/>
      <c r="B96" s="15" t="s">
        <v>80</v>
      </c>
      <c r="C96" s="17" t="s">
        <v>81</v>
      </c>
      <c r="D96" s="17">
        <f t="shared" ref="D96:E96" si="76">J96+L96+N96+F96+H96</f>
        <v>0</v>
      </c>
      <c r="E96" s="17">
        <f t="shared" si="76"/>
        <v>0</v>
      </c>
      <c r="F96" s="16"/>
      <c r="G96" s="16"/>
      <c r="H96" s="16"/>
      <c r="I96" s="16"/>
      <c r="J96" s="18">
        <v>0</v>
      </c>
      <c r="K96" s="18">
        <v>0</v>
      </c>
      <c r="L96" s="18">
        <v>0</v>
      </c>
      <c r="M96" s="18">
        <v>0</v>
      </c>
      <c r="N96" s="16"/>
      <c r="O96" s="16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24" customHeight="1" x14ac:dyDescent="0.2">
      <c r="A97" s="39"/>
      <c r="B97" s="41" t="s">
        <v>82</v>
      </c>
      <c r="C97" s="17" t="s">
        <v>81</v>
      </c>
      <c r="D97" s="17">
        <f t="shared" ref="D97:E97" si="77">J97+L97+N97+F97+H97</f>
        <v>0</v>
      </c>
      <c r="E97" s="17">
        <f t="shared" si="77"/>
        <v>0</v>
      </c>
      <c r="F97" s="16"/>
      <c r="G97" s="16"/>
      <c r="H97" s="16"/>
      <c r="I97" s="16"/>
      <c r="J97" s="18">
        <v>0</v>
      </c>
      <c r="K97" s="18">
        <v>0</v>
      </c>
      <c r="L97" s="18">
        <v>0</v>
      </c>
      <c r="M97" s="18">
        <v>0</v>
      </c>
      <c r="N97" s="16"/>
      <c r="O97" s="16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">
      <c r="A98" s="39"/>
      <c r="B98" s="42"/>
      <c r="C98" s="17" t="s">
        <v>170</v>
      </c>
      <c r="D98" s="17">
        <f t="shared" ref="D98:E98" si="78">J98+L98+N98+F98+H98</f>
        <v>0</v>
      </c>
      <c r="E98" s="17">
        <f t="shared" si="78"/>
        <v>0</v>
      </c>
      <c r="F98" s="16"/>
      <c r="G98" s="16"/>
      <c r="H98" s="16"/>
      <c r="I98" s="16"/>
      <c r="J98" s="18">
        <v>0</v>
      </c>
      <c r="K98" s="18">
        <v>0</v>
      </c>
      <c r="L98" s="18">
        <v>0</v>
      </c>
      <c r="M98" s="18">
        <v>0</v>
      </c>
      <c r="N98" s="16"/>
      <c r="O98" s="16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">
      <c r="A99" s="39"/>
      <c r="B99" s="15" t="s">
        <v>16</v>
      </c>
      <c r="C99" s="17" t="s">
        <v>12</v>
      </c>
      <c r="D99" s="17">
        <f t="shared" ref="D99:E99" si="79">J99+L99+N99+F99+H99</f>
        <v>0</v>
      </c>
      <c r="E99" s="17">
        <f t="shared" si="79"/>
        <v>0</v>
      </c>
      <c r="F99" s="16"/>
      <c r="G99" s="16"/>
      <c r="H99" s="16"/>
      <c r="I99" s="16"/>
      <c r="J99" s="18">
        <v>0</v>
      </c>
      <c r="K99" s="18">
        <v>0</v>
      </c>
      <c r="L99" s="18">
        <v>0</v>
      </c>
      <c r="M99" s="18">
        <v>0</v>
      </c>
      <c r="N99" s="16"/>
      <c r="O99" s="16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">
      <c r="A100" s="39"/>
      <c r="B100" s="15" t="s">
        <v>17</v>
      </c>
      <c r="C100" s="17" t="s">
        <v>12</v>
      </c>
      <c r="D100" s="17">
        <f t="shared" ref="D100:E100" si="80">J100+L100+N100+F100+H100</f>
        <v>0</v>
      </c>
      <c r="E100" s="17">
        <f t="shared" si="80"/>
        <v>0</v>
      </c>
      <c r="F100" s="16"/>
      <c r="G100" s="16"/>
      <c r="H100" s="16"/>
      <c r="I100" s="16"/>
      <c r="J100" s="18">
        <v>0</v>
      </c>
      <c r="K100" s="18">
        <v>0</v>
      </c>
      <c r="L100" s="18">
        <v>0</v>
      </c>
      <c r="M100" s="18">
        <v>0</v>
      </c>
      <c r="N100" s="16"/>
      <c r="O100" s="16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">
      <c r="A101" s="39"/>
      <c r="B101" s="15" t="s">
        <v>18</v>
      </c>
      <c r="C101" s="17" t="s">
        <v>12</v>
      </c>
      <c r="D101" s="17">
        <f t="shared" ref="D101:E101" si="81">J101+L101+N101+F101+H101</f>
        <v>0</v>
      </c>
      <c r="E101" s="17">
        <f t="shared" si="81"/>
        <v>0</v>
      </c>
      <c r="F101" s="16"/>
      <c r="G101" s="16"/>
      <c r="H101" s="16"/>
      <c r="I101" s="16"/>
      <c r="J101" s="18">
        <v>0</v>
      </c>
      <c r="K101" s="18">
        <v>0</v>
      </c>
      <c r="L101" s="18">
        <v>0</v>
      </c>
      <c r="M101" s="18">
        <v>0</v>
      </c>
      <c r="N101" s="16"/>
      <c r="O101" s="16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">
      <c r="A102" s="40"/>
      <c r="B102" s="15" t="s">
        <v>19</v>
      </c>
      <c r="C102" s="17" t="s">
        <v>12</v>
      </c>
      <c r="D102" s="17">
        <f t="shared" ref="D102:E102" si="82">J102+L102+N102+F102+H102</f>
        <v>0</v>
      </c>
      <c r="E102" s="17">
        <f t="shared" si="82"/>
        <v>0</v>
      </c>
      <c r="F102" s="16"/>
      <c r="G102" s="16"/>
      <c r="H102" s="16"/>
      <c r="I102" s="16"/>
      <c r="J102" s="18">
        <v>0</v>
      </c>
      <c r="K102" s="18">
        <v>0</v>
      </c>
      <c r="L102" s="18">
        <v>0</v>
      </c>
      <c r="M102" s="18">
        <v>0</v>
      </c>
      <c r="N102" s="16"/>
      <c r="O102" s="16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">
      <c r="A103" s="38" t="s">
        <v>83</v>
      </c>
      <c r="B103" s="15" t="s">
        <v>84</v>
      </c>
      <c r="C103" s="16"/>
      <c r="D103" s="17">
        <f t="shared" ref="D103:E103" si="83">J103+L103+N103+F103+H103</f>
        <v>0</v>
      </c>
      <c r="E103" s="17">
        <f t="shared" si="83"/>
        <v>0</v>
      </c>
      <c r="F103" s="16"/>
      <c r="G103" s="16"/>
      <c r="H103" s="16"/>
      <c r="I103" s="16"/>
      <c r="J103" s="18"/>
      <c r="K103" s="16"/>
      <c r="L103" s="18"/>
      <c r="M103" s="16"/>
      <c r="N103" s="16"/>
      <c r="O103" s="16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">
      <c r="A104" s="39"/>
      <c r="B104" s="15" t="s">
        <v>80</v>
      </c>
      <c r="C104" s="17" t="s">
        <v>81</v>
      </c>
      <c r="D104" s="17">
        <f t="shared" ref="D104:E104" si="84">J104+L104+N104+F104+H104</f>
        <v>74250</v>
      </c>
      <c r="E104" s="17">
        <f t="shared" si="84"/>
        <v>78685</v>
      </c>
      <c r="F104" s="16"/>
      <c r="G104" s="16"/>
      <c r="H104" s="16"/>
      <c r="I104" s="16"/>
      <c r="J104" s="18">
        <v>74250</v>
      </c>
      <c r="K104" s="18">
        <v>78685</v>
      </c>
      <c r="L104" s="18">
        <v>0</v>
      </c>
      <c r="M104" s="18">
        <v>0</v>
      </c>
      <c r="N104" s="16"/>
      <c r="O104" s="16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">
      <c r="A105" s="39"/>
      <c r="B105" s="41" t="s">
        <v>82</v>
      </c>
      <c r="C105" s="17" t="s">
        <v>81</v>
      </c>
      <c r="D105" s="17">
        <f t="shared" ref="D105:E105" si="85">J105+L105+N105+F105+H105</f>
        <v>0</v>
      </c>
      <c r="E105" s="17">
        <f t="shared" si="85"/>
        <v>0</v>
      </c>
      <c r="F105" s="16"/>
      <c r="G105" s="16"/>
      <c r="H105" s="16"/>
      <c r="I105" s="16"/>
      <c r="J105" s="18">
        <v>0</v>
      </c>
      <c r="K105" s="18">
        <v>0</v>
      </c>
      <c r="L105" s="18">
        <v>0</v>
      </c>
      <c r="M105" s="18">
        <v>0</v>
      </c>
      <c r="N105" s="16"/>
      <c r="O105" s="16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27" customHeight="1" x14ac:dyDescent="0.2">
      <c r="A106" s="40"/>
      <c r="B106" s="42"/>
      <c r="C106" s="17" t="s">
        <v>170</v>
      </c>
      <c r="D106" s="17">
        <f t="shared" ref="D106:E106" si="86">J106+L106+N106+F106+H106</f>
        <v>0</v>
      </c>
      <c r="E106" s="17">
        <f t="shared" si="86"/>
        <v>0</v>
      </c>
      <c r="F106" s="16"/>
      <c r="G106" s="16"/>
      <c r="H106" s="16"/>
      <c r="I106" s="16"/>
      <c r="J106" s="18">
        <v>0</v>
      </c>
      <c r="K106" s="18">
        <v>0</v>
      </c>
      <c r="L106" s="18">
        <v>0</v>
      </c>
      <c r="M106" s="18">
        <v>0</v>
      </c>
      <c r="N106" s="16"/>
      <c r="O106" s="16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2">
      <c r="A107" s="19" t="s">
        <v>85</v>
      </c>
      <c r="B107" s="15" t="s">
        <v>86</v>
      </c>
      <c r="C107" s="17" t="s">
        <v>12</v>
      </c>
      <c r="D107" s="17">
        <f t="shared" ref="D107:E107" si="87">J107+L107+N107+F107+H107</f>
        <v>5250</v>
      </c>
      <c r="E107" s="17">
        <f t="shared" si="87"/>
        <v>5830</v>
      </c>
      <c r="F107" s="16"/>
      <c r="G107" s="16"/>
      <c r="H107" s="16"/>
      <c r="I107" s="16"/>
      <c r="J107" s="18">
        <v>5250</v>
      </c>
      <c r="K107" s="18">
        <v>5830</v>
      </c>
      <c r="L107" s="18">
        <v>0</v>
      </c>
      <c r="M107" s="18">
        <v>0</v>
      </c>
      <c r="N107" s="16"/>
      <c r="O107" s="16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45" customHeight="1" x14ac:dyDescent="0.2">
      <c r="A108" s="38" t="s">
        <v>87</v>
      </c>
      <c r="B108" s="15" t="s">
        <v>88</v>
      </c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2">
      <c r="A109" s="39"/>
      <c r="B109" s="41" t="s">
        <v>89</v>
      </c>
      <c r="C109" s="17" t="s">
        <v>90</v>
      </c>
      <c r="D109" s="17">
        <f t="shared" ref="D109:E109" si="88">J109+L109+N109+F109+H109</f>
        <v>0</v>
      </c>
      <c r="E109" s="17">
        <f t="shared" si="88"/>
        <v>0</v>
      </c>
      <c r="F109" s="16"/>
      <c r="G109" s="16"/>
      <c r="H109" s="16"/>
      <c r="I109" s="16"/>
      <c r="J109" s="18">
        <v>0</v>
      </c>
      <c r="K109" s="18">
        <v>0</v>
      </c>
      <c r="L109" s="18">
        <v>0</v>
      </c>
      <c r="M109" s="18">
        <v>0</v>
      </c>
      <c r="N109" s="16"/>
      <c r="O109" s="16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2">
      <c r="A110" s="39"/>
      <c r="B110" s="42"/>
      <c r="C110" s="17" t="s">
        <v>91</v>
      </c>
      <c r="D110" s="17">
        <f t="shared" ref="D110:E110" si="89">J110+L110+N110+F110+H110</f>
        <v>0</v>
      </c>
      <c r="E110" s="17">
        <f t="shared" si="89"/>
        <v>0</v>
      </c>
      <c r="F110" s="16"/>
      <c r="G110" s="16"/>
      <c r="H110" s="16"/>
      <c r="I110" s="16"/>
      <c r="J110" s="18">
        <v>0</v>
      </c>
      <c r="K110" s="18">
        <v>0</v>
      </c>
      <c r="L110" s="18">
        <v>0</v>
      </c>
      <c r="M110" s="18">
        <v>0</v>
      </c>
      <c r="N110" s="16"/>
      <c r="O110" s="16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2">
      <c r="A111" s="39"/>
      <c r="B111" s="15" t="s">
        <v>92</v>
      </c>
      <c r="C111" s="17" t="s">
        <v>12</v>
      </c>
      <c r="D111" s="17">
        <f t="shared" ref="D111:E111" si="90">J111+L111+N111+F111+H111</f>
        <v>0</v>
      </c>
      <c r="E111" s="17">
        <f t="shared" si="90"/>
        <v>0</v>
      </c>
      <c r="F111" s="16"/>
      <c r="G111" s="16"/>
      <c r="H111" s="16"/>
      <c r="I111" s="16"/>
      <c r="J111" s="18">
        <v>0</v>
      </c>
      <c r="K111" s="18">
        <v>0</v>
      </c>
      <c r="L111" s="18">
        <v>0</v>
      </c>
      <c r="M111" s="18">
        <v>0</v>
      </c>
      <c r="N111" s="16"/>
      <c r="O111" s="16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2">
      <c r="A112" s="39"/>
      <c r="B112" s="15" t="s">
        <v>16</v>
      </c>
      <c r="C112" s="17" t="s">
        <v>12</v>
      </c>
      <c r="D112" s="17">
        <f t="shared" ref="D112:E112" si="91">J112+L112+N112+F112+H112</f>
        <v>0</v>
      </c>
      <c r="E112" s="17">
        <f t="shared" si="91"/>
        <v>0</v>
      </c>
      <c r="F112" s="16"/>
      <c r="G112" s="16"/>
      <c r="H112" s="16"/>
      <c r="I112" s="16"/>
      <c r="J112" s="18">
        <v>0</v>
      </c>
      <c r="K112" s="18">
        <v>0</v>
      </c>
      <c r="L112" s="18">
        <v>0</v>
      </c>
      <c r="M112" s="18">
        <v>0</v>
      </c>
      <c r="N112" s="16"/>
      <c r="O112" s="16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2">
      <c r="A113" s="39"/>
      <c r="B113" s="15" t="s">
        <v>17</v>
      </c>
      <c r="C113" s="17" t="s">
        <v>12</v>
      </c>
      <c r="D113" s="17">
        <f t="shared" ref="D113:E113" si="92">J113+L113+N113+F113+H113</f>
        <v>0</v>
      </c>
      <c r="E113" s="17">
        <f t="shared" si="92"/>
        <v>0</v>
      </c>
      <c r="F113" s="16"/>
      <c r="G113" s="16"/>
      <c r="H113" s="16"/>
      <c r="I113" s="16"/>
      <c r="J113" s="18">
        <v>0</v>
      </c>
      <c r="K113" s="18">
        <v>0</v>
      </c>
      <c r="L113" s="18">
        <v>0</v>
      </c>
      <c r="M113" s="18">
        <v>0</v>
      </c>
      <c r="N113" s="16"/>
      <c r="O113" s="16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2">
      <c r="A114" s="39"/>
      <c r="B114" s="15" t="s">
        <v>18</v>
      </c>
      <c r="C114" s="17" t="s">
        <v>12</v>
      </c>
      <c r="D114" s="17">
        <f t="shared" ref="D114:E114" si="93">J114+L114+N114+F114+H114</f>
        <v>0</v>
      </c>
      <c r="E114" s="17">
        <f t="shared" si="93"/>
        <v>0</v>
      </c>
      <c r="F114" s="16"/>
      <c r="G114" s="16"/>
      <c r="H114" s="16"/>
      <c r="I114" s="16"/>
      <c r="J114" s="18">
        <v>0</v>
      </c>
      <c r="K114" s="18">
        <v>0</v>
      </c>
      <c r="L114" s="18">
        <v>0</v>
      </c>
      <c r="M114" s="18">
        <v>0</v>
      </c>
      <c r="N114" s="16"/>
      <c r="O114" s="16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2">
      <c r="A115" s="40"/>
      <c r="B115" s="15" t="s">
        <v>19</v>
      </c>
      <c r="C115" s="17" t="s">
        <v>12</v>
      </c>
      <c r="D115" s="17">
        <f t="shared" ref="D115:E115" si="94">J115+L115+N115+F115+H115</f>
        <v>0</v>
      </c>
      <c r="E115" s="17">
        <f t="shared" si="94"/>
        <v>0</v>
      </c>
      <c r="F115" s="16"/>
      <c r="G115" s="16"/>
      <c r="H115" s="16"/>
      <c r="I115" s="16"/>
      <c r="J115" s="18">
        <v>0</v>
      </c>
      <c r="K115" s="18">
        <v>0</v>
      </c>
      <c r="L115" s="18">
        <v>0</v>
      </c>
      <c r="M115" s="18">
        <v>0</v>
      </c>
      <c r="N115" s="16"/>
      <c r="O115" s="16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">
      <c r="A116" s="38" t="s">
        <v>93</v>
      </c>
      <c r="B116" s="15" t="s">
        <v>94</v>
      </c>
      <c r="C116" s="16"/>
      <c r="D116" s="16"/>
      <c r="E116" s="16"/>
      <c r="F116" s="16"/>
      <c r="G116" s="16"/>
      <c r="H116" s="28"/>
      <c r="I116" s="16"/>
      <c r="J116" s="16"/>
      <c r="K116" s="16"/>
      <c r="L116" s="16"/>
      <c r="M116" s="16"/>
      <c r="N116" s="16"/>
      <c r="O116" s="16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2">
      <c r="A117" s="39"/>
      <c r="B117" s="41" t="s">
        <v>92</v>
      </c>
      <c r="C117" s="17" t="s">
        <v>12</v>
      </c>
      <c r="D117" s="17">
        <f t="shared" ref="D117:E117" si="95">J117+L117+N117+F117+H117</f>
        <v>0</v>
      </c>
      <c r="E117" s="17">
        <f t="shared" si="95"/>
        <v>4</v>
      </c>
      <c r="F117" s="16"/>
      <c r="G117" s="16"/>
      <c r="H117" s="16"/>
      <c r="I117" s="16"/>
      <c r="J117" s="18">
        <v>0</v>
      </c>
      <c r="K117" s="18">
        <v>4</v>
      </c>
      <c r="L117" s="18">
        <v>0</v>
      </c>
      <c r="M117" s="18">
        <v>0</v>
      </c>
      <c r="N117" s="16"/>
      <c r="O117" s="16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">
      <c r="A118" s="39"/>
      <c r="B118" s="42"/>
      <c r="C118" s="17" t="s">
        <v>91</v>
      </c>
      <c r="D118" s="17">
        <f t="shared" ref="D118:E118" si="96">J118+L118+N118+F118+H118</f>
        <v>0</v>
      </c>
      <c r="E118" s="17">
        <f t="shared" si="96"/>
        <v>27</v>
      </c>
      <c r="F118" s="16"/>
      <c r="G118" s="16"/>
      <c r="H118" s="16"/>
      <c r="I118" s="16"/>
      <c r="J118" s="18">
        <v>0</v>
      </c>
      <c r="K118" s="23">
        <v>27</v>
      </c>
      <c r="L118" s="18">
        <v>0</v>
      </c>
      <c r="M118" s="18">
        <v>0</v>
      </c>
      <c r="N118" s="16"/>
      <c r="O118" s="16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2">
      <c r="A119" s="39"/>
      <c r="B119" s="15" t="s">
        <v>34</v>
      </c>
      <c r="C119" s="17" t="s">
        <v>35</v>
      </c>
      <c r="D119" s="17">
        <f t="shared" ref="D119:E119" si="97">J119+L119+N119+F119+H119</f>
        <v>0</v>
      </c>
      <c r="E119" s="17">
        <f t="shared" si="97"/>
        <v>0</v>
      </c>
      <c r="F119" s="16"/>
      <c r="G119" s="16"/>
      <c r="H119" s="16"/>
      <c r="I119" s="16"/>
      <c r="J119" s="18">
        <v>0</v>
      </c>
      <c r="K119" s="18">
        <v>0</v>
      </c>
      <c r="L119" s="18">
        <v>0</v>
      </c>
      <c r="M119" s="18">
        <v>0</v>
      </c>
      <c r="N119" s="16"/>
      <c r="O119" s="16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">
      <c r="A120" s="39"/>
      <c r="B120" s="15" t="s">
        <v>36</v>
      </c>
      <c r="C120" s="17" t="s">
        <v>35</v>
      </c>
      <c r="D120" s="17">
        <f t="shared" ref="D120:E120" si="98">J120+L120+N120+F120+H120</f>
        <v>0</v>
      </c>
      <c r="E120" s="17">
        <f t="shared" si="98"/>
        <v>0</v>
      </c>
      <c r="F120" s="16"/>
      <c r="G120" s="16"/>
      <c r="H120" s="16"/>
      <c r="I120" s="16"/>
      <c r="J120" s="18">
        <v>0</v>
      </c>
      <c r="K120" s="18">
        <v>0</v>
      </c>
      <c r="L120" s="18">
        <v>0</v>
      </c>
      <c r="M120" s="18">
        <v>0</v>
      </c>
      <c r="N120" s="16"/>
      <c r="O120" s="16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">
      <c r="A121" s="39"/>
      <c r="B121" s="15" t="s">
        <v>37</v>
      </c>
      <c r="C121" s="17" t="s">
        <v>35</v>
      </c>
      <c r="D121" s="17">
        <f t="shared" ref="D121:E121" si="99">J121+L121+N121+F121+H121</f>
        <v>0</v>
      </c>
      <c r="E121" s="17">
        <f t="shared" si="99"/>
        <v>0</v>
      </c>
      <c r="F121" s="16"/>
      <c r="G121" s="16"/>
      <c r="H121" s="16"/>
      <c r="I121" s="16"/>
      <c r="J121" s="18">
        <v>0</v>
      </c>
      <c r="K121" s="18">
        <v>0</v>
      </c>
      <c r="L121" s="18">
        <v>0</v>
      </c>
      <c r="M121" s="18">
        <v>0</v>
      </c>
      <c r="N121" s="16"/>
      <c r="O121" s="16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">
      <c r="A122" s="39"/>
      <c r="B122" s="15" t="s">
        <v>38</v>
      </c>
      <c r="C122" s="17" t="s">
        <v>35</v>
      </c>
      <c r="D122" s="17">
        <f t="shared" ref="D122:E122" si="100">J122+L122+N122+F122+H122</f>
        <v>0</v>
      </c>
      <c r="E122" s="17">
        <f t="shared" si="100"/>
        <v>0</v>
      </c>
      <c r="F122" s="16"/>
      <c r="G122" s="16"/>
      <c r="H122" s="16"/>
      <c r="I122" s="16"/>
      <c r="J122" s="18">
        <v>0</v>
      </c>
      <c r="K122" s="18">
        <v>0</v>
      </c>
      <c r="L122" s="18">
        <v>0</v>
      </c>
      <c r="M122" s="18">
        <v>0</v>
      </c>
      <c r="N122" s="16"/>
      <c r="O122" s="16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42.75" customHeight="1" x14ac:dyDescent="0.2">
      <c r="A123" s="39"/>
      <c r="B123" s="15" t="s">
        <v>39</v>
      </c>
      <c r="C123" s="17" t="s">
        <v>12</v>
      </c>
      <c r="D123" s="17">
        <f t="shared" ref="D123:E123" si="101">J123+L123+N123+F123+H123</f>
        <v>0</v>
      </c>
      <c r="E123" s="17">
        <f t="shared" si="101"/>
        <v>0</v>
      </c>
      <c r="F123" s="16"/>
      <c r="G123" s="16"/>
      <c r="H123" s="16"/>
      <c r="I123" s="16"/>
      <c r="J123" s="18">
        <v>0</v>
      </c>
      <c r="K123" s="18">
        <v>0</v>
      </c>
      <c r="L123" s="18">
        <v>0</v>
      </c>
      <c r="M123" s="18">
        <v>0</v>
      </c>
      <c r="N123" s="16"/>
      <c r="O123" s="16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30" customHeight="1" x14ac:dyDescent="0.2">
      <c r="A124" s="40"/>
      <c r="B124" s="15" t="s">
        <v>21</v>
      </c>
      <c r="C124" s="17" t="s">
        <v>35</v>
      </c>
      <c r="D124" s="17">
        <f t="shared" ref="D124:E124" si="102">J124+L124+N124+F124+H124</f>
        <v>0</v>
      </c>
      <c r="E124" s="17">
        <f t="shared" si="102"/>
        <v>0</v>
      </c>
      <c r="F124" s="16"/>
      <c r="G124" s="16"/>
      <c r="H124" s="16"/>
      <c r="I124" s="16"/>
      <c r="J124" s="18">
        <v>0</v>
      </c>
      <c r="K124" s="18">
        <v>0</v>
      </c>
      <c r="L124" s="18">
        <v>0</v>
      </c>
      <c r="M124" s="18">
        <v>0</v>
      </c>
      <c r="N124" s="16"/>
      <c r="O124" s="16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30.75" customHeight="1" x14ac:dyDescent="0.25">
      <c r="A125" s="29" t="s">
        <v>95</v>
      </c>
      <c r="B125" s="15" t="s">
        <v>96</v>
      </c>
      <c r="C125" s="17" t="s">
        <v>12</v>
      </c>
      <c r="D125" s="17">
        <f t="shared" ref="D125:E125" si="103">J125+L125+N125+F125+H125</f>
        <v>394</v>
      </c>
      <c r="E125" s="17">
        <f t="shared" si="103"/>
        <v>3788</v>
      </c>
      <c r="F125" s="16"/>
      <c r="G125" s="16"/>
      <c r="H125" s="16"/>
      <c r="I125" s="16"/>
      <c r="J125" s="18">
        <v>394</v>
      </c>
      <c r="K125" s="23">
        <v>3788</v>
      </c>
      <c r="L125" s="18">
        <v>0</v>
      </c>
      <c r="M125" s="18">
        <v>0</v>
      </c>
      <c r="N125" s="16"/>
      <c r="O125" s="16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42.75" customHeight="1" x14ac:dyDescent="0.2">
      <c r="A126" s="38" t="s">
        <v>97</v>
      </c>
      <c r="B126" s="22" t="s">
        <v>98</v>
      </c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">
      <c r="A127" s="39"/>
      <c r="B127" s="15" t="s">
        <v>80</v>
      </c>
      <c r="C127" s="17" t="s">
        <v>12</v>
      </c>
      <c r="D127" s="17">
        <f t="shared" ref="D127:E127" si="104">J127+L127+N127+F127+H127</f>
        <v>41620</v>
      </c>
      <c r="E127" s="17">
        <f t="shared" si="104"/>
        <v>42016</v>
      </c>
      <c r="F127" s="16"/>
      <c r="G127" s="16"/>
      <c r="H127" s="16"/>
      <c r="I127" s="16"/>
      <c r="J127" s="18">
        <v>40004</v>
      </c>
      <c r="K127" s="23">
        <v>39878</v>
      </c>
      <c r="L127" s="18">
        <v>1616</v>
      </c>
      <c r="M127" s="23">
        <v>2138</v>
      </c>
      <c r="N127" s="16"/>
      <c r="O127" s="16"/>
      <c r="P127" s="21" t="s">
        <v>193</v>
      </c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30.75" customHeight="1" x14ac:dyDescent="0.2">
      <c r="A128" s="39"/>
      <c r="B128" s="15" t="s">
        <v>198</v>
      </c>
      <c r="C128" s="17" t="s">
        <v>12</v>
      </c>
      <c r="D128" s="17">
        <f t="shared" ref="D128:E128" si="105">J128+L128+N128+F128+H128</f>
        <v>0</v>
      </c>
      <c r="E128" s="17">
        <f t="shared" si="105"/>
        <v>0</v>
      </c>
      <c r="F128" s="16"/>
      <c r="G128" s="16"/>
      <c r="H128" s="16"/>
      <c r="I128" s="16"/>
      <c r="J128" s="18">
        <v>0</v>
      </c>
      <c r="K128" s="18">
        <v>0</v>
      </c>
      <c r="L128" s="18">
        <v>0</v>
      </c>
      <c r="M128" s="18">
        <v>0</v>
      </c>
      <c r="N128" s="16"/>
      <c r="O128" s="16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">
      <c r="A129" s="39"/>
      <c r="B129" s="15" t="s">
        <v>16</v>
      </c>
      <c r="C129" s="17" t="s">
        <v>12</v>
      </c>
      <c r="D129" s="17">
        <f t="shared" ref="D129:E129" si="106">J129+L129+N129+F129+H129</f>
        <v>0</v>
      </c>
      <c r="E129" s="17">
        <f t="shared" si="106"/>
        <v>0</v>
      </c>
      <c r="F129" s="16"/>
      <c r="G129" s="16"/>
      <c r="H129" s="16"/>
      <c r="I129" s="16"/>
      <c r="J129" s="18">
        <v>0</v>
      </c>
      <c r="K129" s="18">
        <v>0</v>
      </c>
      <c r="L129" s="18">
        <v>0</v>
      </c>
      <c r="M129" s="18">
        <v>0</v>
      </c>
      <c r="N129" s="16"/>
      <c r="O129" s="16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">
      <c r="A130" s="39"/>
      <c r="B130" s="15" t="s">
        <v>17</v>
      </c>
      <c r="C130" s="17" t="s">
        <v>12</v>
      </c>
      <c r="D130" s="17">
        <f t="shared" ref="D130:E130" si="107">J130+L130+N130+F130+H130</f>
        <v>0</v>
      </c>
      <c r="E130" s="17">
        <f t="shared" si="107"/>
        <v>0</v>
      </c>
      <c r="F130" s="16"/>
      <c r="G130" s="16"/>
      <c r="H130" s="16"/>
      <c r="I130" s="16"/>
      <c r="J130" s="18">
        <v>0</v>
      </c>
      <c r="K130" s="18">
        <v>0</v>
      </c>
      <c r="L130" s="18">
        <v>0</v>
      </c>
      <c r="M130" s="18">
        <v>0</v>
      </c>
      <c r="N130" s="16"/>
      <c r="O130" s="16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">
      <c r="A131" s="39"/>
      <c r="B131" s="15" t="s">
        <v>18</v>
      </c>
      <c r="C131" s="17" t="s">
        <v>12</v>
      </c>
      <c r="D131" s="17">
        <f t="shared" ref="D131:E131" si="108">J131+L131+N131+F131+H131</f>
        <v>0</v>
      </c>
      <c r="E131" s="17">
        <f t="shared" si="108"/>
        <v>0</v>
      </c>
      <c r="F131" s="16"/>
      <c r="G131" s="16"/>
      <c r="H131" s="16"/>
      <c r="I131" s="16"/>
      <c r="J131" s="18">
        <v>0</v>
      </c>
      <c r="K131" s="18">
        <v>0</v>
      </c>
      <c r="L131" s="18">
        <v>0</v>
      </c>
      <c r="M131" s="18">
        <v>0</v>
      </c>
      <c r="N131" s="16"/>
      <c r="O131" s="16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">
      <c r="A132" s="39"/>
      <c r="B132" s="15" t="s">
        <v>19</v>
      </c>
      <c r="C132" s="17" t="s">
        <v>12</v>
      </c>
      <c r="D132" s="17">
        <f t="shared" ref="D132:E132" si="109">J132+L132+N132+F132+H132</f>
        <v>0</v>
      </c>
      <c r="E132" s="17">
        <f t="shared" si="109"/>
        <v>0</v>
      </c>
      <c r="F132" s="16"/>
      <c r="G132" s="16"/>
      <c r="H132" s="16"/>
      <c r="I132" s="16"/>
      <c r="J132" s="18">
        <v>0</v>
      </c>
      <c r="K132" s="18">
        <v>0</v>
      </c>
      <c r="L132" s="18">
        <v>0</v>
      </c>
      <c r="M132" s="18">
        <v>0</v>
      </c>
      <c r="N132" s="16"/>
      <c r="O132" s="16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42.75" customHeight="1" x14ac:dyDescent="0.2">
      <c r="A133" s="39"/>
      <c r="B133" s="15" t="s">
        <v>20</v>
      </c>
      <c r="C133" s="17" t="s">
        <v>12</v>
      </c>
      <c r="D133" s="17">
        <f t="shared" ref="D133:E133" si="110">J133+L133+N133+F133+H133</f>
        <v>0</v>
      </c>
      <c r="E133" s="17">
        <f t="shared" si="110"/>
        <v>0</v>
      </c>
      <c r="F133" s="16"/>
      <c r="G133" s="16"/>
      <c r="H133" s="16"/>
      <c r="I133" s="16"/>
      <c r="J133" s="18">
        <v>0</v>
      </c>
      <c r="K133" s="18">
        <v>0</v>
      </c>
      <c r="L133" s="18">
        <v>0</v>
      </c>
      <c r="M133" s="18">
        <v>0</v>
      </c>
      <c r="N133" s="16"/>
      <c r="O133" s="16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28.5" customHeight="1" x14ac:dyDescent="0.2">
      <c r="A134" s="40"/>
      <c r="B134" s="15" t="s">
        <v>21</v>
      </c>
      <c r="C134" s="17" t="s">
        <v>12</v>
      </c>
      <c r="D134" s="17">
        <f t="shared" ref="D134:E134" si="111">J134+L134+N134+F134+H134</f>
        <v>0</v>
      </c>
      <c r="E134" s="17">
        <f t="shared" si="111"/>
        <v>0</v>
      </c>
      <c r="F134" s="16"/>
      <c r="G134" s="16"/>
      <c r="H134" s="16"/>
      <c r="I134" s="16"/>
      <c r="J134" s="18">
        <v>0</v>
      </c>
      <c r="K134" s="18">
        <v>0</v>
      </c>
      <c r="L134" s="18">
        <v>0</v>
      </c>
      <c r="M134" s="18">
        <v>0</v>
      </c>
      <c r="N134" s="16"/>
      <c r="O134" s="16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45" customHeight="1" x14ac:dyDescent="0.2">
      <c r="A135" s="19" t="s">
        <v>99</v>
      </c>
      <c r="B135" s="15" t="s">
        <v>100</v>
      </c>
      <c r="C135" s="17" t="s">
        <v>90</v>
      </c>
      <c r="D135" s="17">
        <f t="shared" ref="D135:E135" si="112">J135+L135+N135+F135+H135</f>
        <v>0</v>
      </c>
      <c r="E135" s="17">
        <f t="shared" si="112"/>
        <v>0</v>
      </c>
      <c r="F135" s="16"/>
      <c r="G135" s="16"/>
      <c r="H135" s="16"/>
      <c r="I135" s="16"/>
      <c r="J135" s="18">
        <v>0</v>
      </c>
      <c r="K135" s="18">
        <v>0</v>
      </c>
      <c r="L135" s="18">
        <v>0</v>
      </c>
      <c r="M135" s="18">
        <v>0</v>
      </c>
      <c r="N135" s="16"/>
      <c r="O135" s="16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30" customHeight="1" x14ac:dyDescent="0.2">
      <c r="A136" s="38" t="s">
        <v>101</v>
      </c>
      <c r="B136" s="15" t="s">
        <v>102</v>
      </c>
      <c r="C136" s="16"/>
      <c r="D136" s="16"/>
      <c r="E136" s="16"/>
      <c r="F136" s="16"/>
      <c r="G136" s="16"/>
      <c r="H136" s="16"/>
      <c r="I136" s="16"/>
      <c r="J136" s="16"/>
      <c r="K136" s="18"/>
      <c r="L136" s="18"/>
      <c r="M136" s="16"/>
      <c r="N136" s="16"/>
      <c r="O136" s="16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30.75" customHeight="1" x14ac:dyDescent="0.2">
      <c r="A137" s="39"/>
      <c r="B137" s="15" t="s">
        <v>11</v>
      </c>
      <c r="C137" s="17" t="s">
        <v>12</v>
      </c>
      <c r="D137" s="17">
        <f t="shared" ref="D137:E137" si="113">J137+L137+N137+F137+H137</f>
        <v>0</v>
      </c>
      <c r="E137" s="17">
        <f t="shared" si="113"/>
        <v>0</v>
      </c>
      <c r="F137" s="16"/>
      <c r="G137" s="16"/>
      <c r="H137" s="16"/>
      <c r="I137" s="16"/>
      <c r="J137" s="18">
        <v>0</v>
      </c>
      <c r="K137" s="18">
        <v>0</v>
      </c>
      <c r="L137" s="18">
        <v>0</v>
      </c>
      <c r="M137" s="18">
        <v>0</v>
      </c>
      <c r="N137" s="16"/>
      <c r="O137" s="16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43.5" customHeight="1" x14ac:dyDescent="0.2">
      <c r="A138" s="39"/>
      <c r="B138" s="15" t="s">
        <v>13</v>
      </c>
      <c r="C138" s="17" t="s">
        <v>12</v>
      </c>
      <c r="D138" s="17">
        <f t="shared" ref="D138:E138" si="114">J138+L138+N138+F138+H138</f>
        <v>0</v>
      </c>
      <c r="E138" s="17">
        <f t="shared" si="114"/>
        <v>0</v>
      </c>
      <c r="F138" s="16"/>
      <c r="G138" s="16"/>
      <c r="H138" s="16"/>
      <c r="I138" s="16"/>
      <c r="J138" s="18">
        <v>0</v>
      </c>
      <c r="K138" s="18">
        <v>0</v>
      </c>
      <c r="L138" s="18">
        <v>0</v>
      </c>
      <c r="M138" s="18">
        <v>0</v>
      </c>
      <c r="N138" s="16"/>
      <c r="O138" s="16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30" customHeight="1" x14ac:dyDescent="0.2">
      <c r="A139" s="39"/>
      <c r="B139" s="15" t="s">
        <v>15</v>
      </c>
      <c r="C139" s="17" t="s">
        <v>12</v>
      </c>
      <c r="D139" s="17">
        <f t="shared" ref="D139:E139" si="115">J139+L139+N139+F139+H139</f>
        <v>0</v>
      </c>
      <c r="E139" s="17">
        <f t="shared" si="115"/>
        <v>0</v>
      </c>
      <c r="F139" s="16"/>
      <c r="G139" s="16"/>
      <c r="H139" s="16"/>
      <c r="I139" s="16"/>
      <c r="J139" s="18">
        <v>0</v>
      </c>
      <c r="K139" s="18">
        <v>0</v>
      </c>
      <c r="L139" s="18">
        <v>0</v>
      </c>
      <c r="M139" s="18">
        <v>0</v>
      </c>
      <c r="N139" s="16"/>
      <c r="O139" s="16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">
      <c r="A140" s="39"/>
      <c r="B140" s="15" t="s">
        <v>16</v>
      </c>
      <c r="C140" s="17" t="s">
        <v>35</v>
      </c>
      <c r="D140" s="17">
        <f t="shared" ref="D140:E140" si="116">J140+L140+N140+F140+H140</f>
        <v>0</v>
      </c>
      <c r="E140" s="17">
        <f t="shared" si="116"/>
        <v>0</v>
      </c>
      <c r="F140" s="16"/>
      <c r="G140" s="16"/>
      <c r="H140" s="16"/>
      <c r="I140" s="16"/>
      <c r="J140" s="18">
        <v>0</v>
      </c>
      <c r="K140" s="18">
        <v>0</v>
      </c>
      <c r="L140" s="18">
        <v>0</v>
      </c>
      <c r="M140" s="18">
        <v>0</v>
      </c>
      <c r="N140" s="16"/>
      <c r="O140" s="16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">
      <c r="A141" s="39"/>
      <c r="B141" s="15" t="s">
        <v>17</v>
      </c>
      <c r="C141" s="17" t="s">
        <v>35</v>
      </c>
      <c r="D141" s="17">
        <f t="shared" ref="D141:E141" si="117">J141+L141+N141+F141+H141</f>
        <v>0</v>
      </c>
      <c r="E141" s="17">
        <f t="shared" si="117"/>
        <v>0</v>
      </c>
      <c r="F141" s="16"/>
      <c r="G141" s="16"/>
      <c r="H141" s="16"/>
      <c r="I141" s="16"/>
      <c r="J141" s="18">
        <v>0</v>
      </c>
      <c r="K141" s="18">
        <v>0</v>
      </c>
      <c r="L141" s="18">
        <v>0</v>
      </c>
      <c r="M141" s="18">
        <v>0</v>
      </c>
      <c r="N141" s="16"/>
      <c r="O141" s="16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">
      <c r="A142" s="39"/>
      <c r="B142" s="15" t="s">
        <v>18</v>
      </c>
      <c r="C142" s="17" t="s">
        <v>35</v>
      </c>
      <c r="D142" s="17">
        <f t="shared" ref="D142:E142" si="118">J142+L142+N142+F142+H142</f>
        <v>0</v>
      </c>
      <c r="E142" s="17">
        <f t="shared" si="118"/>
        <v>0</v>
      </c>
      <c r="F142" s="16"/>
      <c r="G142" s="16"/>
      <c r="H142" s="16"/>
      <c r="I142" s="16"/>
      <c r="J142" s="18">
        <v>0</v>
      </c>
      <c r="K142" s="18">
        <v>0</v>
      </c>
      <c r="L142" s="18">
        <v>0</v>
      </c>
      <c r="M142" s="18">
        <v>0</v>
      </c>
      <c r="N142" s="16"/>
      <c r="O142" s="16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">
      <c r="A143" s="40"/>
      <c r="B143" s="15" t="s">
        <v>19</v>
      </c>
      <c r="C143" s="17" t="s">
        <v>35</v>
      </c>
      <c r="D143" s="17">
        <f t="shared" ref="D143:E143" si="119">J143+L143+N143+F143+H143</f>
        <v>0</v>
      </c>
      <c r="E143" s="17">
        <f t="shared" si="119"/>
        <v>0</v>
      </c>
      <c r="F143" s="16"/>
      <c r="G143" s="16"/>
      <c r="H143" s="16"/>
      <c r="I143" s="16"/>
      <c r="J143" s="18">
        <v>0</v>
      </c>
      <c r="K143" s="18">
        <v>0</v>
      </c>
      <c r="L143" s="18">
        <v>0</v>
      </c>
      <c r="M143" s="18">
        <v>0</v>
      </c>
      <c r="N143" s="16"/>
      <c r="O143" s="16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44.25" customHeight="1" x14ac:dyDescent="0.2">
      <c r="A144" s="19" t="s">
        <v>103</v>
      </c>
      <c r="B144" s="15" t="s">
        <v>104</v>
      </c>
      <c r="C144" s="17" t="s">
        <v>56</v>
      </c>
      <c r="D144" s="17">
        <f t="shared" ref="D144:E144" si="120">J144+L144+N144+F144+H144</f>
        <v>0</v>
      </c>
      <c r="E144" s="17">
        <f t="shared" si="120"/>
        <v>0</v>
      </c>
      <c r="F144" s="16"/>
      <c r="G144" s="16"/>
      <c r="H144" s="16"/>
      <c r="I144" s="16"/>
      <c r="J144" s="18">
        <v>0</v>
      </c>
      <c r="K144" s="18">
        <v>0</v>
      </c>
      <c r="L144" s="18">
        <v>0</v>
      </c>
      <c r="M144" s="18">
        <v>0</v>
      </c>
      <c r="N144" s="16"/>
      <c r="O144" s="16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">
      <c r="A145" s="38" t="s">
        <v>105</v>
      </c>
      <c r="B145" s="15" t="s">
        <v>106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">
      <c r="A146" s="39"/>
      <c r="B146" s="15" t="s">
        <v>107</v>
      </c>
      <c r="C146" s="16"/>
      <c r="D146" s="16"/>
      <c r="E146" s="16"/>
      <c r="F146" s="16"/>
      <c r="G146" s="16"/>
      <c r="H146" s="16"/>
      <c r="I146" s="16"/>
      <c r="J146" s="18"/>
      <c r="K146" s="18"/>
      <c r="L146" s="18"/>
      <c r="M146" s="18"/>
      <c r="N146" s="16"/>
      <c r="O146" s="16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">
      <c r="A147" s="39"/>
      <c r="B147" s="15" t="s">
        <v>108</v>
      </c>
      <c r="C147" s="17" t="s">
        <v>35</v>
      </c>
      <c r="D147" s="17">
        <f t="shared" ref="D147:E147" si="121">J147+L147+N147+F147+H147</f>
        <v>0</v>
      </c>
      <c r="E147" s="17">
        <f t="shared" si="121"/>
        <v>0</v>
      </c>
      <c r="F147" s="16"/>
      <c r="G147" s="16"/>
      <c r="H147" s="16"/>
      <c r="I147" s="16"/>
      <c r="J147" s="18">
        <v>0</v>
      </c>
      <c r="K147" s="18">
        <v>0</v>
      </c>
      <c r="L147" s="18">
        <v>0</v>
      </c>
      <c r="M147" s="18">
        <v>0</v>
      </c>
      <c r="N147" s="16"/>
      <c r="O147" s="16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">
      <c r="A148" s="39"/>
      <c r="B148" s="41" t="s">
        <v>109</v>
      </c>
      <c r="C148" s="17" t="s">
        <v>110</v>
      </c>
      <c r="D148" s="17">
        <f t="shared" ref="D148:E148" si="122">J148+L148+N148+F148+H148</f>
        <v>216400</v>
      </c>
      <c r="E148" s="17">
        <f t="shared" si="122"/>
        <v>708195</v>
      </c>
      <c r="F148" s="16"/>
      <c r="G148" s="16"/>
      <c r="H148" s="16"/>
      <c r="I148" s="16"/>
      <c r="J148" s="18">
        <v>216400</v>
      </c>
      <c r="K148" s="18">
        <v>708195</v>
      </c>
      <c r="L148" s="18">
        <v>0</v>
      </c>
      <c r="M148" s="18">
        <v>0</v>
      </c>
      <c r="N148" s="16"/>
      <c r="O148" s="16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">
      <c r="A149" s="39"/>
      <c r="B149" s="42"/>
      <c r="C149" s="17" t="s">
        <v>12</v>
      </c>
      <c r="D149" s="17">
        <f t="shared" ref="D149:E149" si="123">J149+L149+N149+F149+H149</f>
        <v>394</v>
      </c>
      <c r="E149" s="17">
        <f t="shared" si="123"/>
        <v>3204</v>
      </c>
      <c r="F149" s="16"/>
      <c r="G149" s="16"/>
      <c r="H149" s="16"/>
      <c r="I149" s="16"/>
      <c r="J149" s="18">
        <v>394</v>
      </c>
      <c r="K149" s="18">
        <v>3204</v>
      </c>
      <c r="L149" s="18">
        <v>0</v>
      </c>
      <c r="M149" s="18">
        <v>0</v>
      </c>
      <c r="N149" s="16"/>
      <c r="O149" s="16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">
      <c r="A150" s="39"/>
      <c r="B150" s="15" t="s">
        <v>111</v>
      </c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">
      <c r="A151" s="39"/>
      <c r="B151" s="15" t="s">
        <v>112</v>
      </c>
      <c r="C151" s="17" t="s">
        <v>35</v>
      </c>
      <c r="D151" s="17">
        <f t="shared" ref="D151:E151" si="124">J151+L151+N151+F151+H151</f>
        <v>0</v>
      </c>
      <c r="E151" s="17">
        <f t="shared" si="124"/>
        <v>0</v>
      </c>
      <c r="F151" s="16"/>
      <c r="G151" s="16"/>
      <c r="H151" s="16"/>
      <c r="I151" s="16"/>
      <c r="J151" s="18">
        <v>0</v>
      </c>
      <c r="K151" s="18">
        <v>0</v>
      </c>
      <c r="L151" s="18">
        <v>0</v>
      </c>
      <c r="M151" s="18">
        <v>0</v>
      </c>
      <c r="N151" s="16"/>
      <c r="O151" s="16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">
      <c r="A152" s="39"/>
      <c r="B152" s="15" t="s">
        <v>109</v>
      </c>
      <c r="C152" s="17" t="s">
        <v>35</v>
      </c>
      <c r="D152" s="17">
        <f t="shared" ref="D152:E152" si="125">J152+L152+N152+F152+H152</f>
        <v>0</v>
      </c>
      <c r="E152" s="17">
        <f t="shared" si="125"/>
        <v>0</v>
      </c>
      <c r="F152" s="16"/>
      <c r="G152" s="16"/>
      <c r="H152" s="16"/>
      <c r="I152" s="16"/>
      <c r="J152" s="18">
        <v>0</v>
      </c>
      <c r="K152" s="18">
        <v>0</v>
      </c>
      <c r="L152" s="18">
        <v>0</v>
      </c>
      <c r="M152" s="18">
        <v>0</v>
      </c>
      <c r="N152" s="16"/>
      <c r="O152" s="16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">
      <c r="A153" s="39"/>
      <c r="B153" s="15" t="s">
        <v>113</v>
      </c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">
      <c r="A154" s="39"/>
      <c r="B154" s="15" t="s">
        <v>112</v>
      </c>
      <c r="C154" s="17" t="s">
        <v>35</v>
      </c>
      <c r="D154" s="17">
        <f t="shared" ref="D154:E154" si="126">J154+L154+N154+F154+H154</f>
        <v>0</v>
      </c>
      <c r="E154" s="17">
        <f t="shared" si="126"/>
        <v>0</v>
      </c>
      <c r="F154" s="16"/>
      <c r="G154" s="16"/>
      <c r="H154" s="16"/>
      <c r="I154" s="16"/>
      <c r="J154" s="18">
        <v>0</v>
      </c>
      <c r="K154" s="18">
        <v>0</v>
      </c>
      <c r="L154" s="18">
        <v>0</v>
      </c>
      <c r="M154" s="18">
        <v>0</v>
      </c>
      <c r="N154" s="16"/>
      <c r="O154" s="16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">
      <c r="A155" s="39"/>
      <c r="B155" s="41" t="s">
        <v>109</v>
      </c>
      <c r="C155" s="17" t="s">
        <v>35</v>
      </c>
      <c r="D155" s="17">
        <f t="shared" ref="D155:E155" si="127">J155+L155+N155+F155+H155</f>
        <v>0</v>
      </c>
      <c r="E155" s="17">
        <f t="shared" si="127"/>
        <v>0</v>
      </c>
      <c r="F155" s="16"/>
      <c r="G155" s="16"/>
      <c r="H155" s="16"/>
      <c r="I155" s="16"/>
      <c r="J155" s="18">
        <v>0</v>
      </c>
      <c r="K155" s="18">
        <v>0</v>
      </c>
      <c r="L155" s="18">
        <v>0</v>
      </c>
      <c r="M155" s="18">
        <v>0</v>
      </c>
      <c r="N155" s="16"/>
      <c r="O155" s="16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">
      <c r="A156" s="39"/>
      <c r="B156" s="42"/>
      <c r="C156" s="17" t="s">
        <v>110</v>
      </c>
      <c r="D156" s="17">
        <f t="shared" ref="D156:E156" si="128">J156+L156+N156+F156+H156</f>
        <v>0</v>
      </c>
      <c r="E156" s="17">
        <f t="shared" si="128"/>
        <v>0</v>
      </c>
      <c r="F156" s="16"/>
      <c r="G156" s="16"/>
      <c r="H156" s="16"/>
      <c r="I156" s="16"/>
      <c r="J156" s="18">
        <v>0</v>
      </c>
      <c r="K156" s="18">
        <v>0</v>
      </c>
      <c r="L156" s="18">
        <v>0</v>
      </c>
      <c r="M156" s="18">
        <v>0</v>
      </c>
      <c r="N156" s="16"/>
      <c r="O156" s="16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">
      <c r="A157" s="39"/>
      <c r="B157" s="15" t="s">
        <v>114</v>
      </c>
      <c r="C157" s="16"/>
      <c r="D157" s="17">
        <f t="shared" ref="D157:E157" si="129">J157+L157+N157+F157+H157</f>
        <v>0</v>
      </c>
      <c r="E157" s="17">
        <f t="shared" si="129"/>
        <v>0</v>
      </c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">
      <c r="A158" s="39"/>
      <c r="B158" s="15" t="s">
        <v>112</v>
      </c>
      <c r="C158" s="17" t="s">
        <v>35</v>
      </c>
      <c r="D158" s="17">
        <f t="shared" ref="D158:E158" si="130">J158+L158+N158+F158+H158</f>
        <v>0</v>
      </c>
      <c r="E158" s="17">
        <f t="shared" si="130"/>
        <v>0</v>
      </c>
      <c r="F158" s="16"/>
      <c r="G158" s="16"/>
      <c r="H158" s="16"/>
      <c r="I158" s="16"/>
      <c r="J158" s="18">
        <v>0</v>
      </c>
      <c r="K158" s="18">
        <v>0</v>
      </c>
      <c r="L158" s="18">
        <v>0</v>
      </c>
      <c r="M158" s="18">
        <v>0</v>
      </c>
      <c r="N158" s="16"/>
      <c r="O158" s="16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">
      <c r="A159" s="39"/>
      <c r="B159" s="41" t="s">
        <v>109</v>
      </c>
      <c r="C159" s="17" t="s">
        <v>35</v>
      </c>
      <c r="D159" s="17">
        <f t="shared" ref="D159:E159" si="131">J159+L159+N159+F159+H159</f>
        <v>0</v>
      </c>
      <c r="E159" s="17">
        <f t="shared" si="131"/>
        <v>0</v>
      </c>
      <c r="F159" s="16"/>
      <c r="G159" s="16"/>
      <c r="H159" s="16"/>
      <c r="I159" s="16"/>
      <c r="J159" s="18">
        <v>0</v>
      </c>
      <c r="K159" s="18">
        <v>0</v>
      </c>
      <c r="L159" s="18">
        <v>0</v>
      </c>
      <c r="M159" s="18">
        <v>0</v>
      </c>
      <c r="N159" s="16"/>
      <c r="O159" s="16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">
      <c r="A160" s="39"/>
      <c r="B160" s="42"/>
      <c r="C160" s="17" t="s">
        <v>110</v>
      </c>
      <c r="D160" s="17">
        <f t="shared" ref="D160:E160" si="132">J160+L160+N160+F160+H160</f>
        <v>0</v>
      </c>
      <c r="E160" s="17">
        <f t="shared" si="132"/>
        <v>0</v>
      </c>
      <c r="F160" s="16"/>
      <c r="G160" s="16"/>
      <c r="H160" s="16"/>
      <c r="I160" s="16"/>
      <c r="J160" s="18">
        <v>0</v>
      </c>
      <c r="K160" s="18">
        <v>0</v>
      </c>
      <c r="L160" s="18">
        <v>0</v>
      </c>
      <c r="M160" s="18">
        <v>0</v>
      </c>
      <c r="N160" s="16"/>
      <c r="O160" s="16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">
      <c r="A161" s="39"/>
      <c r="B161" s="15" t="s">
        <v>115</v>
      </c>
      <c r="C161" s="17" t="s">
        <v>116</v>
      </c>
      <c r="D161" s="17">
        <f t="shared" ref="D161:E161" si="133">J161+L161+N161+F161+H161</f>
        <v>0</v>
      </c>
      <c r="E161" s="17">
        <f t="shared" si="133"/>
        <v>0</v>
      </c>
      <c r="F161" s="16"/>
      <c r="G161" s="16"/>
      <c r="H161" s="16"/>
      <c r="I161" s="16"/>
      <c r="J161" s="18"/>
      <c r="K161" s="16"/>
      <c r="L161" s="18"/>
      <c r="M161" s="16"/>
      <c r="N161" s="16"/>
      <c r="O161" s="16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">
      <c r="A162" s="39"/>
      <c r="B162" s="15" t="s">
        <v>112</v>
      </c>
      <c r="C162" s="17" t="s">
        <v>35</v>
      </c>
      <c r="D162" s="17">
        <f t="shared" ref="D162:E162" si="134">J162+L162+N162+F162+H162</f>
        <v>0</v>
      </c>
      <c r="E162" s="17">
        <f t="shared" si="134"/>
        <v>0</v>
      </c>
      <c r="F162" s="16"/>
      <c r="G162" s="16"/>
      <c r="H162" s="16"/>
      <c r="I162" s="16"/>
      <c r="J162" s="18">
        <v>0</v>
      </c>
      <c r="K162" s="18">
        <v>0</v>
      </c>
      <c r="L162" s="18">
        <v>0</v>
      </c>
      <c r="M162" s="18">
        <v>0</v>
      </c>
      <c r="N162" s="16"/>
      <c r="O162" s="16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">
      <c r="A163" s="39"/>
      <c r="B163" s="41" t="s">
        <v>109</v>
      </c>
      <c r="C163" s="17" t="s">
        <v>35</v>
      </c>
      <c r="D163" s="17">
        <f t="shared" ref="D163:E163" si="135">J163+L163+N163+F163+H163</f>
        <v>0</v>
      </c>
      <c r="E163" s="17">
        <f t="shared" si="135"/>
        <v>0</v>
      </c>
      <c r="F163" s="16"/>
      <c r="G163" s="16"/>
      <c r="H163" s="16"/>
      <c r="I163" s="16"/>
      <c r="J163" s="18">
        <v>0</v>
      </c>
      <c r="K163" s="18">
        <v>0</v>
      </c>
      <c r="L163" s="18">
        <v>0</v>
      </c>
      <c r="M163" s="18">
        <v>0</v>
      </c>
      <c r="N163" s="16"/>
      <c r="O163" s="16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">
      <c r="A164" s="39"/>
      <c r="B164" s="42"/>
      <c r="C164" s="17" t="s">
        <v>110</v>
      </c>
      <c r="D164" s="17">
        <f t="shared" ref="D164:E164" si="136">J164+L164+N164+F164+H164</f>
        <v>0</v>
      </c>
      <c r="E164" s="17">
        <f t="shared" si="136"/>
        <v>0</v>
      </c>
      <c r="F164" s="16"/>
      <c r="G164" s="16"/>
      <c r="H164" s="16"/>
      <c r="I164" s="16"/>
      <c r="J164" s="18">
        <v>0</v>
      </c>
      <c r="K164" s="18">
        <v>0</v>
      </c>
      <c r="L164" s="18">
        <v>0</v>
      </c>
      <c r="M164" s="18">
        <v>0</v>
      </c>
      <c r="N164" s="16"/>
      <c r="O164" s="16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2">
      <c r="A165" s="39"/>
      <c r="B165" s="43" t="s">
        <v>199</v>
      </c>
      <c r="C165" s="6" t="s">
        <v>35</v>
      </c>
      <c r="D165" s="25">
        <f t="shared" ref="D165:E165" si="137">J165+L165+N165+F165+H165</f>
        <v>0</v>
      </c>
      <c r="E165" s="25">
        <f t="shared" si="137"/>
        <v>0</v>
      </c>
      <c r="F165" s="26"/>
      <c r="G165" s="26"/>
      <c r="H165" s="26"/>
      <c r="I165" s="26"/>
      <c r="J165" s="27" t="s">
        <v>75</v>
      </c>
      <c r="K165" s="27" t="s">
        <v>75</v>
      </c>
      <c r="L165" s="27" t="s">
        <v>75</v>
      </c>
      <c r="M165" s="27" t="s">
        <v>75</v>
      </c>
      <c r="N165" s="26"/>
      <c r="O165" s="26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">
      <c r="A166" s="39"/>
      <c r="B166" s="42"/>
      <c r="C166" s="5" t="s">
        <v>12</v>
      </c>
      <c r="D166" s="17">
        <f t="shared" ref="D166:E166" si="138">J166+L166+N166+F166+H166</f>
        <v>0</v>
      </c>
      <c r="E166" s="17">
        <f t="shared" si="138"/>
        <v>0</v>
      </c>
      <c r="F166" s="16"/>
      <c r="G166" s="16"/>
      <c r="H166" s="16"/>
      <c r="I166" s="16"/>
      <c r="J166" s="18">
        <v>0</v>
      </c>
      <c r="K166" s="18">
        <v>0</v>
      </c>
      <c r="L166" s="18">
        <v>0</v>
      </c>
      <c r="M166" s="18">
        <v>0</v>
      </c>
      <c r="N166" s="16"/>
      <c r="O166" s="16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">
      <c r="A167" s="39"/>
      <c r="B167" s="41" t="s">
        <v>200</v>
      </c>
      <c r="C167" s="5" t="s">
        <v>35</v>
      </c>
      <c r="D167" s="17">
        <f t="shared" ref="D167:E167" si="139">J167+L167+N167+F167+H167</f>
        <v>0</v>
      </c>
      <c r="E167" s="17">
        <f t="shared" si="139"/>
        <v>0</v>
      </c>
      <c r="F167" s="16"/>
      <c r="G167" s="16"/>
      <c r="H167" s="16"/>
      <c r="I167" s="16"/>
      <c r="J167" s="18">
        <v>0</v>
      </c>
      <c r="K167" s="18">
        <v>0</v>
      </c>
      <c r="L167" s="18">
        <v>0</v>
      </c>
      <c r="M167" s="18">
        <v>0</v>
      </c>
      <c r="N167" s="16"/>
      <c r="O167" s="16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">
      <c r="A168" s="40"/>
      <c r="B168" s="42"/>
      <c r="C168" s="5" t="s">
        <v>12</v>
      </c>
      <c r="D168" s="17">
        <f t="shared" ref="D168:E168" si="140">J168+L168+N168+F168+H168</f>
        <v>0</v>
      </c>
      <c r="E168" s="17">
        <f t="shared" si="140"/>
        <v>0</v>
      </c>
      <c r="F168" s="16"/>
      <c r="G168" s="16"/>
      <c r="H168" s="16"/>
      <c r="I168" s="16"/>
      <c r="J168" s="18">
        <v>0</v>
      </c>
      <c r="K168" s="18">
        <v>0</v>
      </c>
      <c r="L168" s="18">
        <v>0</v>
      </c>
      <c r="M168" s="18">
        <v>0</v>
      </c>
      <c r="N168" s="16"/>
      <c r="O168" s="16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41.25" customHeight="1" x14ac:dyDescent="0.2">
      <c r="A169" s="38" t="s">
        <v>117</v>
      </c>
      <c r="B169" s="15" t="s">
        <v>201</v>
      </c>
      <c r="C169" s="17" t="s">
        <v>118</v>
      </c>
      <c r="D169" s="17">
        <f t="shared" ref="D169:E169" si="141">J169+L169+N169+F169+H169</f>
        <v>0</v>
      </c>
      <c r="E169" s="17">
        <f t="shared" si="141"/>
        <v>0</v>
      </c>
      <c r="F169" s="16"/>
      <c r="G169" s="16"/>
      <c r="H169" s="16"/>
      <c r="I169" s="16"/>
      <c r="J169" s="18">
        <v>0</v>
      </c>
      <c r="K169" s="18">
        <v>0</v>
      </c>
      <c r="L169" s="18">
        <v>0</v>
      </c>
      <c r="M169" s="18">
        <v>0</v>
      </c>
      <c r="N169" s="16"/>
      <c r="O169" s="16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30" customHeight="1" x14ac:dyDescent="0.2">
      <c r="A170" s="39"/>
      <c r="B170" s="30" t="s">
        <v>11</v>
      </c>
      <c r="C170" s="17" t="s">
        <v>118</v>
      </c>
      <c r="D170" s="17">
        <f t="shared" ref="D170:E170" si="142">J170+L170+N170+F170+H170</f>
        <v>0</v>
      </c>
      <c r="E170" s="17">
        <f t="shared" si="142"/>
        <v>0</v>
      </c>
      <c r="F170" s="16"/>
      <c r="G170" s="16"/>
      <c r="H170" s="16"/>
      <c r="I170" s="16"/>
      <c r="J170" s="18">
        <v>0</v>
      </c>
      <c r="K170" s="18">
        <v>0</v>
      </c>
      <c r="L170" s="18">
        <v>0</v>
      </c>
      <c r="M170" s="18">
        <v>0</v>
      </c>
      <c r="N170" s="16"/>
      <c r="O170" s="16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30.75" customHeight="1" x14ac:dyDescent="0.2">
      <c r="A171" s="39"/>
      <c r="B171" s="30" t="s">
        <v>13</v>
      </c>
      <c r="C171" s="17" t="s">
        <v>118</v>
      </c>
      <c r="D171" s="17">
        <f t="shared" ref="D171:E171" si="143">J171+L171+N171+F171+H171</f>
        <v>0</v>
      </c>
      <c r="E171" s="17">
        <f t="shared" si="143"/>
        <v>0</v>
      </c>
      <c r="F171" s="16"/>
      <c r="G171" s="16"/>
      <c r="H171" s="16"/>
      <c r="I171" s="16"/>
      <c r="J171" s="18">
        <v>0</v>
      </c>
      <c r="K171" s="18">
        <v>0</v>
      </c>
      <c r="L171" s="18">
        <v>0</v>
      </c>
      <c r="M171" s="18">
        <v>0</v>
      </c>
      <c r="N171" s="16"/>
      <c r="O171" s="16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32.25" customHeight="1" x14ac:dyDescent="0.2">
      <c r="A172" s="39"/>
      <c r="B172" s="30" t="s">
        <v>15</v>
      </c>
      <c r="C172" s="17" t="s">
        <v>118</v>
      </c>
      <c r="D172" s="17">
        <f t="shared" ref="D172:E172" si="144">J172+L172+N172+F172+H172</f>
        <v>0</v>
      </c>
      <c r="E172" s="17">
        <f t="shared" si="144"/>
        <v>0</v>
      </c>
      <c r="F172" s="16"/>
      <c r="G172" s="16"/>
      <c r="H172" s="16"/>
      <c r="I172" s="16"/>
      <c r="J172" s="18">
        <v>0</v>
      </c>
      <c r="K172" s="18">
        <v>0</v>
      </c>
      <c r="L172" s="18">
        <v>0</v>
      </c>
      <c r="M172" s="18">
        <v>0</v>
      </c>
      <c r="N172" s="16"/>
      <c r="O172" s="16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">
      <c r="A173" s="39"/>
      <c r="B173" s="30" t="s">
        <v>16</v>
      </c>
      <c r="C173" s="17" t="s">
        <v>118</v>
      </c>
      <c r="D173" s="17">
        <f t="shared" ref="D173:E173" si="145">J173+L173+N173+F173+H173</f>
        <v>0</v>
      </c>
      <c r="E173" s="17">
        <f t="shared" si="145"/>
        <v>0</v>
      </c>
      <c r="F173" s="16"/>
      <c r="G173" s="16"/>
      <c r="H173" s="16"/>
      <c r="I173" s="16"/>
      <c r="J173" s="18">
        <v>0</v>
      </c>
      <c r="K173" s="18">
        <v>0</v>
      </c>
      <c r="L173" s="18">
        <v>0</v>
      </c>
      <c r="M173" s="18">
        <v>0</v>
      </c>
      <c r="N173" s="16"/>
      <c r="O173" s="16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">
      <c r="A174" s="39"/>
      <c r="B174" s="30" t="s">
        <v>17</v>
      </c>
      <c r="C174" s="17" t="s">
        <v>118</v>
      </c>
      <c r="D174" s="17">
        <f t="shared" ref="D174:E174" si="146">J174+L174+N174+F174+H174</f>
        <v>0</v>
      </c>
      <c r="E174" s="17">
        <f t="shared" si="146"/>
        <v>0</v>
      </c>
      <c r="F174" s="16"/>
      <c r="G174" s="16"/>
      <c r="H174" s="16"/>
      <c r="I174" s="16"/>
      <c r="J174" s="18">
        <v>0</v>
      </c>
      <c r="K174" s="18">
        <v>0</v>
      </c>
      <c r="L174" s="18">
        <v>0</v>
      </c>
      <c r="M174" s="18">
        <v>0</v>
      </c>
      <c r="N174" s="16"/>
      <c r="O174" s="16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">
      <c r="A175" s="39"/>
      <c r="B175" s="30" t="s">
        <v>18</v>
      </c>
      <c r="C175" s="17" t="s">
        <v>118</v>
      </c>
      <c r="D175" s="17">
        <f t="shared" ref="D175:E175" si="147">J175+L175+N175+F175+H175</f>
        <v>0</v>
      </c>
      <c r="E175" s="17">
        <f t="shared" si="147"/>
        <v>0</v>
      </c>
      <c r="F175" s="16"/>
      <c r="G175" s="16"/>
      <c r="H175" s="16"/>
      <c r="I175" s="16"/>
      <c r="J175" s="18">
        <v>0</v>
      </c>
      <c r="K175" s="18">
        <v>0</v>
      </c>
      <c r="L175" s="18">
        <v>0</v>
      </c>
      <c r="M175" s="18">
        <v>0</v>
      </c>
      <c r="N175" s="16"/>
      <c r="O175" s="16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">
      <c r="A176" s="39"/>
      <c r="B176" s="30" t="s">
        <v>19</v>
      </c>
      <c r="C176" s="17" t="s">
        <v>118</v>
      </c>
      <c r="D176" s="17">
        <f t="shared" ref="D176:E176" si="148">J176+L176+N176+F176+H176</f>
        <v>0</v>
      </c>
      <c r="E176" s="17">
        <f t="shared" si="148"/>
        <v>0</v>
      </c>
      <c r="F176" s="16"/>
      <c r="G176" s="16"/>
      <c r="H176" s="16"/>
      <c r="I176" s="16"/>
      <c r="J176" s="18">
        <v>0</v>
      </c>
      <c r="K176" s="18">
        <v>0</v>
      </c>
      <c r="L176" s="18">
        <v>0</v>
      </c>
      <c r="M176" s="18">
        <v>0</v>
      </c>
      <c r="N176" s="16"/>
      <c r="O176" s="16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46.5" customHeight="1" x14ac:dyDescent="0.25">
      <c r="A177" s="40"/>
      <c r="B177" s="31" t="s">
        <v>20</v>
      </c>
      <c r="C177" s="17" t="s">
        <v>118</v>
      </c>
      <c r="D177" s="17">
        <f t="shared" ref="D177:E177" si="149">J177+L177+N177+F177+H177</f>
        <v>0</v>
      </c>
      <c r="E177" s="17">
        <f t="shared" si="149"/>
        <v>0</v>
      </c>
      <c r="F177" s="16"/>
      <c r="G177" s="16"/>
      <c r="H177" s="16"/>
      <c r="I177" s="16"/>
      <c r="J177" s="18">
        <v>0</v>
      </c>
      <c r="K177" s="18">
        <v>0</v>
      </c>
      <c r="L177" s="18">
        <v>0</v>
      </c>
      <c r="M177" s="18">
        <v>0</v>
      </c>
      <c r="N177" s="16"/>
      <c r="O177" s="16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57" customHeight="1" x14ac:dyDescent="0.2">
      <c r="A178" s="38" t="s">
        <v>119</v>
      </c>
      <c r="B178" s="15" t="s">
        <v>120</v>
      </c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30" customHeight="1" x14ac:dyDescent="0.2">
      <c r="A179" s="39"/>
      <c r="B179" s="30" t="s">
        <v>11</v>
      </c>
      <c r="C179" s="17" t="s">
        <v>118</v>
      </c>
      <c r="D179" s="17">
        <f t="shared" ref="D179:E179" si="150">J179+L179+N179+F179+H179</f>
        <v>584</v>
      </c>
      <c r="E179" s="17">
        <f t="shared" si="150"/>
        <v>584</v>
      </c>
      <c r="F179" s="16"/>
      <c r="G179" s="16"/>
      <c r="H179" s="16"/>
      <c r="I179" s="16"/>
      <c r="J179" s="18">
        <v>584</v>
      </c>
      <c r="K179" s="18">
        <v>584</v>
      </c>
      <c r="L179" s="18">
        <v>0</v>
      </c>
      <c r="M179" s="18">
        <v>0</v>
      </c>
      <c r="N179" s="16"/>
      <c r="O179" s="16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45" customHeight="1" x14ac:dyDescent="0.2">
      <c r="A180" s="39"/>
      <c r="B180" s="30" t="s">
        <v>13</v>
      </c>
      <c r="C180" s="17" t="s">
        <v>118</v>
      </c>
      <c r="D180" s="17">
        <f t="shared" ref="D180:E180" si="151">J180+L180+N180+F180+H180</f>
        <v>0</v>
      </c>
      <c r="E180" s="17">
        <f t="shared" si="151"/>
        <v>0</v>
      </c>
      <c r="F180" s="16"/>
      <c r="G180" s="16"/>
      <c r="H180" s="16"/>
      <c r="I180" s="16"/>
      <c r="J180" s="18">
        <v>0</v>
      </c>
      <c r="K180" s="18">
        <v>0</v>
      </c>
      <c r="L180" s="18">
        <v>0</v>
      </c>
      <c r="M180" s="18">
        <v>0</v>
      </c>
      <c r="N180" s="16"/>
      <c r="O180" s="16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30" customHeight="1" x14ac:dyDescent="0.2">
      <c r="A181" s="39"/>
      <c r="B181" s="30" t="s">
        <v>15</v>
      </c>
      <c r="C181" s="17" t="s">
        <v>118</v>
      </c>
      <c r="D181" s="17">
        <f t="shared" ref="D181:E181" si="152">J181+L181+N181+F181+H181</f>
        <v>0</v>
      </c>
      <c r="E181" s="17">
        <f t="shared" si="152"/>
        <v>0</v>
      </c>
      <c r="F181" s="16"/>
      <c r="G181" s="16"/>
      <c r="H181" s="16"/>
      <c r="I181" s="16"/>
      <c r="J181" s="18">
        <v>0</v>
      </c>
      <c r="K181" s="18">
        <v>0</v>
      </c>
      <c r="L181" s="18">
        <v>0</v>
      </c>
      <c r="M181" s="18">
        <v>0</v>
      </c>
      <c r="N181" s="16"/>
      <c r="O181" s="16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">
      <c r="A182" s="39"/>
      <c r="B182" s="30" t="s">
        <v>16</v>
      </c>
      <c r="C182" s="17" t="s">
        <v>118</v>
      </c>
      <c r="D182" s="17">
        <f t="shared" ref="D182:E182" si="153">J182+L182+N182+F182+H182</f>
        <v>0</v>
      </c>
      <c r="E182" s="17">
        <f t="shared" si="153"/>
        <v>0</v>
      </c>
      <c r="F182" s="16"/>
      <c r="G182" s="16"/>
      <c r="H182" s="16"/>
      <c r="I182" s="16"/>
      <c r="J182" s="18">
        <v>0</v>
      </c>
      <c r="K182" s="18">
        <v>0</v>
      </c>
      <c r="L182" s="18">
        <v>0</v>
      </c>
      <c r="M182" s="18">
        <v>0</v>
      </c>
      <c r="N182" s="16"/>
      <c r="O182" s="16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">
      <c r="A183" s="39"/>
      <c r="B183" s="30" t="s">
        <v>17</v>
      </c>
      <c r="C183" s="17" t="s">
        <v>118</v>
      </c>
      <c r="D183" s="17">
        <f t="shared" ref="D183:E183" si="154">J183+L183+N183+F183+H183</f>
        <v>0</v>
      </c>
      <c r="E183" s="17">
        <f t="shared" si="154"/>
        <v>0</v>
      </c>
      <c r="F183" s="16"/>
      <c r="G183" s="16"/>
      <c r="H183" s="16"/>
      <c r="I183" s="16"/>
      <c r="J183" s="18">
        <v>0</v>
      </c>
      <c r="K183" s="18">
        <v>0</v>
      </c>
      <c r="L183" s="18">
        <v>0</v>
      </c>
      <c r="M183" s="18">
        <v>0</v>
      </c>
      <c r="N183" s="16"/>
      <c r="O183" s="16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">
      <c r="A184" s="39"/>
      <c r="B184" s="30" t="s">
        <v>18</v>
      </c>
      <c r="C184" s="17" t="s">
        <v>118</v>
      </c>
      <c r="D184" s="17">
        <f t="shared" ref="D184:E184" si="155">J184+L184+N184+F184+H184</f>
        <v>0</v>
      </c>
      <c r="E184" s="17">
        <f t="shared" si="155"/>
        <v>0</v>
      </c>
      <c r="F184" s="16"/>
      <c r="G184" s="16"/>
      <c r="H184" s="16"/>
      <c r="I184" s="16"/>
      <c r="J184" s="18">
        <v>0</v>
      </c>
      <c r="K184" s="18">
        <v>0</v>
      </c>
      <c r="L184" s="18">
        <v>0</v>
      </c>
      <c r="M184" s="18">
        <v>0</v>
      </c>
      <c r="N184" s="16"/>
      <c r="O184" s="16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">
      <c r="A185" s="39"/>
      <c r="B185" s="30" t="s">
        <v>19</v>
      </c>
      <c r="C185" s="17" t="s">
        <v>118</v>
      </c>
      <c r="D185" s="17">
        <f t="shared" ref="D185:E185" si="156">J185+L185+N185+F185+H185</f>
        <v>0</v>
      </c>
      <c r="E185" s="17">
        <f t="shared" si="156"/>
        <v>0</v>
      </c>
      <c r="F185" s="16"/>
      <c r="G185" s="16"/>
      <c r="H185" s="16"/>
      <c r="I185" s="16"/>
      <c r="J185" s="18">
        <v>0</v>
      </c>
      <c r="K185" s="18">
        <v>0</v>
      </c>
      <c r="L185" s="18">
        <v>0</v>
      </c>
      <c r="M185" s="18">
        <v>0</v>
      </c>
      <c r="N185" s="16"/>
      <c r="O185" s="16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42.75" customHeight="1" x14ac:dyDescent="0.25">
      <c r="A186" s="40"/>
      <c r="B186" s="31" t="s">
        <v>20</v>
      </c>
      <c r="C186" s="17" t="s">
        <v>118</v>
      </c>
      <c r="D186" s="17">
        <f t="shared" ref="D186:E186" si="157">J186+L186+N186+F186+H186</f>
        <v>0</v>
      </c>
      <c r="E186" s="17">
        <f t="shared" si="157"/>
        <v>0</v>
      </c>
      <c r="F186" s="16"/>
      <c r="G186" s="4"/>
      <c r="H186" s="16"/>
      <c r="I186" s="16"/>
      <c r="J186" s="18">
        <v>0</v>
      </c>
      <c r="K186" s="18">
        <v>0</v>
      </c>
      <c r="L186" s="18">
        <v>0</v>
      </c>
      <c r="M186" s="18">
        <v>0</v>
      </c>
      <c r="N186" s="16"/>
      <c r="O186" s="16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4.25" customHeight="1" x14ac:dyDescent="0.25">
      <c r="A187" s="12" t="s">
        <v>121</v>
      </c>
      <c r="B187" s="31" t="s">
        <v>122</v>
      </c>
      <c r="C187" s="4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5">
      <c r="A188" s="12" t="s">
        <v>123</v>
      </c>
      <c r="B188" s="31" t="s">
        <v>124</v>
      </c>
      <c r="C188" s="32" t="s">
        <v>125</v>
      </c>
      <c r="D188" s="17">
        <f t="shared" ref="D188:E188" si="158">J188+L188+N188+F188+H188</f>
        <v>0</v>
      </c>
      <c r="E188" s="17">
        <f t="shared" si="158"/>
        <v>599</v>
      </c>
      <c r="F188" s="16"/>
      <c r="G188" s="16"/>
      <c r="H188" s="16"/>
      <c r="I188" s="16"/>
      <c r="J188" s="18">
        <v>0</v>
      </c>
      <c r="K188" s="18">
        <v>69</v>
      </c>
      <c r="L188" s="18">
        <v>0</v>
      </c>
      <c r="M188" s="18">
        <v>530</v>
      </c>
      <c r="N188" s="16"/>
      <c r="O188" s="16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5">
      <c r="A189" s="12" t="s">
        <v>126</v>
      </c>
      <c r="B189" s="31" t="s">
        <v>127</v>
      </c>
      <c r="C189" s="32" t="s">
        <v>125</v>
      </c>
      <c r="D189" s="17">
        <f t="shared" ref="D189:E189" si="159">J189+L189+N189+F189+H189</f>
        <v>0</v>
      </c>
      <c r="E189" s="17">
        <f t="shared" si="159"/>
        <v>5164</v>
      </c>
      <c r="F189" s="16"/>
      <c r="G189" s="16"/>
      <c r="H189" s="16"/>
      <c r="I189" s="16"/>
      <c r="J189" s="18">
        <v>0</v>
      </c>
      <c r="K189" s="18">
        <v>5144</v>
      </c>
      <c r="L189" s="18">
        <v>0</v>
      </c>
      <c r="M189" s="18">
        <v>20</v>
      </c>
      <c r="N189" s="16"/>
      <c r="O189" s="16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30" customHeight="1" x14ac:dyDescent="0.25">
      <c r="A190" s="12" t="s">
        <v>128</v>
      </c>
      <c r="B190" s="31" t="s">
        <v>129</v>
      </c>
      <c r="C190" s="32" t="s">
        <v>125</v>
      </c>
      <c r="D190" s="17">
        <f t="shared" ref="D190:E190" si="160">J190+L190+N190+F190+H190</f>
        <v>0</v>
      </c>
      <c r="E190" s="17">
        <f t="shared" si="160"/>
        <v>0</v>
      </c>
      <c r="F190" s="16"/>
      <c r="G190" s="16"/>
      <c r="H190" s="16"/>
      <c r="I190" s="16"/>
      <c r="J190" s="18">
        <v>0</v>
      </c>
      <c r="K190" s="18">
        <v>0</v>
      </c>
      <c r="L190" s="18">
        <v>0</v>
      </c>
      <c r="M190" s="18">
        <v>0</v>
      </c>
      <c r="N190" s="16"/>
      <c r="O190" s="16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">
      <c r="A191" s="44" t="s">
        <v>130</v>
      </c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2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7.25" customHeight="1" x14ac:dyDescent="0.2">
      <c r="A192" s="19" t="s">
        <v>131</v>
      </c>
      <c r="B192" s="15" t="s">
        <v>132</v>
      </c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8" customHeight="1" x14ac:dyDescent="0.2">
      <c r="A193" s="38" t="s">
        <v>133</v>
      </c>
      <c r="B193" s="24" t="s">
        <v>134</v>
      </c>
      <c r="C193" s="25" t="s">
        <v>135</v>
      </c>
      <c r="D193" s="25">
        <f t="shared" ref="D193:E193" si="161">J193+L193+N193+F193+H193</f>
        <v>6000</v>
      </c>
      <c r="E193" s="25">
        <f t="shared" si="161"/>
        <v>10391</v>
      </c>
      <c r="F193" s="26"/>
      <c r="G193" s="26"/>
      <c r="H193" s="26"/>
      <c r="I193" s="26"/>
      <c r="J193" s="33" t="s">
        <v>202</v>
      </c>
      <c r="K193" s="33" t="s">
        <v>203</v>
      </c>
      <c r="L193" s="33" t="s">
        <v>202</v>
      </c>
      <c r="M193" s="27" t="s">
        <v>204</v>
      </c>
      <c r="N193" s="26"/>
      <c r="O193" s="26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">
      <c r="A194" s="39"/>
      <c r="B194" s="15" t="s">
        <v>136</v>
      </c>
      <c r="C194" s="16"/>
      <c r="D194" s="16"/>
      <c r="E194" s="16"/>
      <c r="F194" s="16"/>
      <c r="G194" s="16"/>
      <c r="H194" s="16"/>
      <c r="I194" s="16"/>
      <c r="J194" s="34"/>
      <c r="K194" s="34"/>
      <c r="L194" s="34"/>
      <c r="M194" s="16"/>
      <c r="N194" s="16"/>
      <c r="O194" s="16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31.5" customHeight="1" x14ac:dyDescent="0.2">
      <c r="A195" s="39"/>
      <c r="B195" s="15" t="s">
        <v>137</v>
      </c>
      <c r="C195" s="17" t="s">
        <v>135</v>
      </c>
      <c r="D195" s="17">
        <f t="shared" ref="D195:E195" si="162">J195+L195+N195+F195+H195</f>
        <v>1600</v>
      </c>
      <c r="E195" s="17">
        <f t="shared" si="162"/>
        <v>1039</v>
      </c>
      <c r="F195" s="16"/>
      <c r="G195" s="16"/>
      <c r="H195" s="16"/>
      <c r="I195" s="16"/>
      <c r="J195" s="23">
        <v>400</v>
      </c>
      <c r="K195" s="23">
        <v>503</v>
      </c>
      <c r="L195" s="23">
        <v>1200</v>
      </c>
      <c r="M195" s="23">
        <v>536</v>
      </c>
      <c r="N195" s="16"/>
      <c r="O195" s="16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">
      <c r="A196" s="40"/>
      <c r="B196" s="15" t="s">
        <v>138</v>
      </c>
      <c r="C196" s="17" t="s">
        <v>135</v>
      </c>
      <c r="D196" s="17">
        <f t="shared" ref="D196:E196" si="163">J196+L196+N196+F196+H196</f>
        <v>0</v>
      </c>
      <c r="E196" s="17">
        <f t="shared" si="163"/>
        <v>63</v>
      </c>
      <c r="F196" s="16"/>
      <c r="G196" s="16"/>
      <c r="H196" s="16"/>
      <c r="I196" s="16"/>
      <c r="J196" s="23">
        <v>0</v>
      </c>
      <c r="K196" s="23">
        <v>63</v>
      </c>
      <c r="L196" s="23">
        <v>0</v>
      </c>
      <c r="M196" s="18">
        <v>0</v>
      </c>
      <c r="N196" s="16"/>
      <c r="O196" s="16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">
      <c r="A197" s="38" t="s">
        <v>139</v>
      </c>
      <c r="B197" s="15" t="s">
        <v>205</v>
      </c>
      <c r="C197" s="17" t="s">
        <v>135</v>
      </c>
      <c r="D197" s="17">
        <f t="shared" ref="D197:E197" si="164">J197+L197+N197+F197+H197</f>
        <v>2600</v>
      </c>
      <c r="E197" s="17">
        <f t="shared" si="164"/>
        <v>10391</v>
      </c>
      <c r="F197" s="16"/>
      <c r="G197" s="16"/>
      <c r="H197" s="16"/>
      <c r="I197" s="16"/>
      <c r="J197" s="23">
        <v>2600</v>
      </c>
      <c r="K197" s="23">
        <v>3672</v>
      </c>
      <c r="L197" s="23">
        <v>0</v>
      </c>
      <c r="M197" s="18">
        <v>6719</v>
      </c>
      <c r="N197" s="16"/>
      <c r="O197" s="16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">
      <c r="A198" s="39"/>
      <c r="B198" s="15" t="s">
        <v>136</v>
      </c>
      <c r="C198" s="16"/>
      <c r="D198" s="16"/>
      <c r="E198" s="16"/>
      <c r="F198" s="16"/>
      <c r="G198" s="16"/>
      <c r="H198" s="16"/>
      <c r="I198" s="16"/>
      <c r="J198" s="23"/>
      <c r="K198" s="34"/>
      <c r="L198" s="34"/>
      <c r="M198" s="16"/>
      <c r="N198" s="16"/>
      <c r="O198" s="16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">
      <c r="A199" s="39"/>
      <c r="B199" s="15" t="s">
        <v>64</v>
      </c>
      <c r="C199" s="17" t="s">
        <v>135</v>
      </c>
      <c r="D199" s="17">
        <f t="shared" ref="D199:E199" si="165">J199+L199+N199+F199+H199</f>
        <v>250</v>
      </c>
      <c r="E199" s="17">
        <f t="shared" si="165"/>
        <v>1720</v>
      </c>
      <c r="F199" s="16"/>
      <c r="G199" s="16"/>
      <c r="H199" s="16"/>
      <c r="I199" s="16"/>
      <c r="J199" s="23">
        <v>250</v>
      </c>
      <c r="K199" s="23">
        <v>476</v>
      </c>
      <c r="L199" s="23">
        <v>0</v>
      </c>
      <c r="M199" s="18">
        <v>1244</v>
      </c>
      <c r="N199" s="16"/>
      <c r="O199" s="16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">
      <c r="A200" s="39"/>
      <c r="B200" s="15" t="s">
        <v>140</v>
      </c>
      <c r="C200" s="17" t="s">
        <v>135</v>
      </c>
      <c r="D200" s="17">
        <f t="shared" ref="D200:E200" si="166">J200+L200+N200+F200+H200</f>
        <v>500</v>
      </c>
      <c r="E200" s="17">
        <f t="shared" si="166"/>
        <v>776</v>
      </c>
      <c r="F200" s="16"/>
      <c r="G200" s="16"/>
      <c r="H200" s="16"/>
      <c r="I200" s="16"/>
      <c r="J200" s="23">
        <v>500</v>
      </c>
      <c r="K200" s="23">
        <v>776</v>
      </c>
      <c r="L200" s="23">
        <v>0</v>
      </c>
      <c r="M200" s="18">
        <v>0</v>
      </c>
      <c r="N200" s="16"/>
      <c r="O200" s="16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">
      <c r="A201" s="39"/>
      <c r="B201" s="15" t="s">
        <v>141</v>
      </c>
      <c r="C201" s="17" t="s">
        <v>135</v>
      </c>
      <c r="D201" s="17">
        <f t="shared" ref="D201:E201" si="167">J201+L201+N201+F201+H201</f>
        <v>0</v>
      </c>
      <c r="E201" s="17">
        <f t="shared" si="167"/>
        <v>31</v>
      </c>
      <c r="F201" s="16"/>
      <c r="G201" s="16"/>
      <c r="H201" s="16"/>
      <c r="I201" s="16"/>
      <c r="J201" s="23">
        <v>0</v>
      </c>
      <c r="K201" s="23">
        <v>31</v>
      </c>
      <c r="L201" s="23">
        <v>0</v>
      </c>
      <c r="M201" s="18">
        <v>0</v>
      </c>
      <c r="N201" s="16"/>
      <c r="O201" s="16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">
      <c r="A202" s="39"/>
      <c r="B202" s="15" t="s">
        <v>142</v>
      </c>
      <c r="C202" s="17" t="s">
        <v>135</v>
      </c>
      <c r="D202" s="17">
        <f t="shared" ref="D202:E202" si="168">J202+L202+N202+F202+H202</f>
        <v>1550</v>
      </c>
      <c r="E202" s="17">
        <f t="shared" si="168"/>
        <v>1347</v>
      </c>
      <c r="F202" s="16"/>
      <c r="G202" s="16"/>
      <c r="H202" s="16"/>
      <c r="I202" s="16"/>
      <c r="J202" s="23">
        <v>750</v>
      </c>
      <c r="K202" s="23">
        <v>1068</v>
      </c>
      <c r="L202" s="23">
        <v>800</v>
      </c>
      <c r="M202" s="18">
        <v>279</v>
      </c>
      <c r="N202" s="16"/>
      <c r="O202" s="16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30.75" customHeight="1" x14ac:dyDescent="0.2">
      <c r="A203" s="40"/>
      <c r="B203" s="15" t="s">
        <v>143</v>
      </c>
      <c r="C203" s="17" t="s">
        <v>135</v>
      </c>
      <c r="D203" s="17">
        <f t="shared" ref="D203:E203" si="169">J203+L203+N203+F203+H203</f>
        <v>2100</v>
      </c>
      <c r="E203" s="17">
        <f t="shared" si="169"/>
        <v>6517</v>
      </c>
      <c r="F203" s="16"/>
      <c r="G203" s="16"/>
      <c r="H203" s="16"/>
      <c r="I203" s="16"/>
      <c r="J203" s="23">
        <v>1100</v>
      </c>
      <c r="K203" s="23">
        <v>1321</v>
      </c>
      <c r="L203" s="23">
        <v>1000</v>
      </c>
      <c r="M203" s="18">
        <v>5196</v>
      </c>
      <c r="N203" s="16"/>
      <c r="O203" s="16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41.25" customHeight="1" x14ac:dyDescent="0.25">
      <c r="A204" s="29" t="s">
        <v>206</v>
      </c>
      <c r="B204" s="15" t="s">
        <v>207</v>
      </c>
      <c r="C204" s="17" t="s">
        <v>56</v>
      </c>
      <c r="D204" s="17">
        <f t="shared" ref="D204:E204" si="170">J204+L204+N204+F204+H204</f>
        <v>0</v>
      </c>
      <c r="E204" s="17">
        <f t="shared" si="170"/>
        <v>5189</v>
      </c>
      <c r="F204" s="16"/>
      <c r="G204" s="16"/>
      <c r="H204" s="16"/>
      <c r="I204" s="16"/>
      <c r="J204" s="18">
        <v>0</v>
      </c>
      <c r="K204" s="18">
        <v>1968</v>
      </c>
      <c r="L204" s="18">
        <v>0</v>
      </c>
      <c r="M204" s="18">
        <v>3221</v>
      </c>
      <c r="N204" s="16"/>
      <c r="O204" s="16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">
      <c r="A205" s="38" t="s">
        <v>144</v>
      </c>
      <c r="B205" s="15" t="s">
        <v>145</v>
      </c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">
      <c r="A206" s="39"/>
      <c r="B206" s="15" t="s">
        <v>146</v>
      </c>
      <c r="C206" s="17" t="s">
        <v>147</v>
      </c>
      <c r="D206" s="17">
        <f t="shared" ref="D206:E206" si="171">J206+L206+N206+F206+H206</f>
        <v>23</v>
      </c>
      <c r="E206" s="17">
        <f t="shared" si="171"/>
        <v>26</v>
      </c>
      <c r="F206" s="16"/>
      <c r="G206" s="16"/>
      <c r="H206" s="16"/>
      <c r="I206" s="16"/>
      <c r="J206" s="18">
        <v>23</v>
      </c>
      <c r="K206" s="18">
        <v>26</v>
      </c>
      <c r="L206" s="18">
        <v>0</v>
      </c>
      <c r="M206" s="18">
        <v>0</v>
      </c>
      <c r="N206" s="16"/>
      <c r="O206" s="16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">
      <c r="A207" s="39"/>
      <c r="B207" s="15" t="s">
        <v>148</v>
      </c>
      <c r="C207" s="17" t="s">
        <v>147</v>
      </c>
      <c r="D207" s="17">
        <f t="shared" ref="D207:E207" si="172">J207+L207+N207+F207+H207</f>
        <v>16</v>
      </c>
      <c r="E207" s="17">
        <f t="shared" si="172"/>
        <v>17</v>
      </c>
      <c r="F207" s="16"/>
      <c r="G207" s="16"/>
      <c r="H207" s="16"/>
      <c r="I207" s="16"/>
      <c r="J207" s="18">
        <v>16</v>
      </c>
      <c r="K207" s="18">
        <v>17</v>
      </c>
      <c r="L207" s="18">
        <v>0</v>
      </c>
      <c r="M207" s="18">
        <v>0</v>
      </c>
      <c r="N207" s="16"/>
      <c r="O207" s="16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41.25" customHeight="1" x14ac:dyDescent="0.2">
      <c r="A208" s="39"/>
      <c r="B208" s="15" t="s">
        <v>149</v>
      </c>
      <c r="C208" s="17" t="s">
        <v>208</v>
      </c>
      <c r="D208" s="17">
        <f t="shared" ref="D208:E208" si="173">J208+L208+N208+F208+H208</f>
        <v>0</v>
      </c>
      <c r="E208" s="17">
        <f t="shared" si="173"/>
        <v>0</v>
      </c>
      <c r="F208" s="16"/>
      <c r="G208" s="16"/>
      <c r="H208" s="16"/>
      <c r="I208" s="16"/>
      <c r="J208" s="18">
        <v>0</v>
      </c>
      <c r="K208" s="18">
        <v>0</v>
      </c>
      <c r="L208" s="18">
        <v>0</v>
      </c>
      <c r="M208" s="18">
        <v>0</v>
      </c>
      <c r="N208" s="16"/>
      <c r="O208" s="16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">
      <c r="A209" s="39"/>
      <c r="B209" s="15" t="s">
        <v>150</v>
      </c>
      <c r="C209" s="17" t="s">
        <v>209</v>
      </c>
      <c r="D209" s="17">
        <f t="shared" ref="D209:E209" si="174">J209+L209+N209+F209+H209</f>
        <v>0</v>
      </c>
      <c r="E209" s="17">
        <f t="shared" si="174"/>
        <v>0</v>
      </c>
      <c r="F209" s="16"/>
      <c r="G209" s="16"/>
      <c r="H209" s="16"/>
      <c r="I209" s="16"/>
      <c r="J209" s="18">
        <v>0</v>
      </c>
      <c r="K209" s="16"/>
      <c r="L209" s="18">
        <v>0</v>
      </c>
      <c r="M209" s="18">
        <v>0</v>
      </c>
      <c r="N209" s="16"/>
      <c r="O209" s="16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28.5" customHeight="1" x14ac:dyDescent="0.2">
      <c r="A210" s="39"/>
      <c r="B210" s="30" t="s">
        <v>151</v>
      </c>
      <c r="C210" s="17" t="s">
        <v>152</v>
      </c>
      <c r="D210" s="17">
        <f t="shared" ref="D210:E210" si="175">J210+L210+N210+F210+H210</f>
        <v>0</v>
      </c>
      <c r="E210" s="17">
        <f t="shared" si="175"/>
        <v>2</v>
      </c>
      <c r="F210" s="16"/>
      <c r="G210" s="16"/>
      <c r="H210" s="16"/>
      <c r="I210" s="16"/>
      <c r="J210" s="18">
        <v>0</v>
      </c>
      <c r="K210" s="18">
        <v>2</v>
      </c>
      <c r="L210" s="18">
        <v>0</v>
      </c>
      <c r="M210" s="18">
        <v>0</v>
      </c>
      <c r="N210" s="16"/>
      <c r="O210" s="16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30" customHeight="1" x14ac:dyDescent="0.2">
      <c r="A211" s="40"/>
      <c r="B211" s="15" t="s">
        <v>153</v>
      </c>
      <c r="C211" s="17" t="s">
        <v>152</v>
      </c>
      <c r="D211" s="17">
        <f t="shared" ref="D211:E211" si="176">J211+L211+N211+F211+H211</f>
        <v>0</v>
      </c>
      <c r="E211" s="17">
        <f t="shared" si="176"/>
        <v>0</v>
      </c>
      <c r="F211" s="16"/>
      <c r="G211" s="16"/>
      <c r="H211" s="16"/>
      <c r="I211" s="16"/>
      <c r="J211" s="18">
        <v>0</v>
      </c>
      <c r="K211" s="18">
        <v>0</v>
      </c>
      <c r="L211" s="18">
        <v>0</v>
      </c>
      <c r="M211" s="18">
        <v>0</v>
      </c>
      <c r="N211" s="16"/>
      <c r="O211" s="16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42.75" customHeight="1" x14ac:dyDescent="0.2">
      <c r="A212" s="38" t="s">
        <v>154</v>
      </c>
      <c r="B212" s="15" t="s">
        <v>155</v>
      </c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">
      <c r="A213" s="39"/>
      <c r="B213" s="15" t="s">
        <v>156</v>
      </c>
      <c r="C213" s="17" t="s">
        <v>157</v>
      </c>
      <c r="D213" s="17">
        <f t="shared" ref="D213:E213" si="177">J213+L213+N213+F213+H213</f>
        <v>150</v>
      </c>
      <c r="E213" s="17">
        <f t="shared" si="177"/>
        <v>254</v>
      </c>
      <c r="F213" s="16"/>
      <c r="G213" s="16"/>
      <c r="H213" s="16"/>
      <c r="I213" s="16"/>
      <c r="J213" s="18">
        <v>150</v>
      </c>
      <c r="K213" s="18">
        <v>254</v>
      </c>
      <c r="L213" s="18">
        <v>0</v>
      </c>
      <c r="M213" s="18">
        <v>0</v>
      </c>
      <c r="N213" s="16"/>
      <c r="O213" s="16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">
      <c r="A214" s="39"/>
      <c r="B214" s="15" t="s">
        <v>158</v>
      </c>
      <c r="C214" s="17" t="s">
        <v>157</v>
      </c>
      <c r="D214" s="17">
        <f t="shared" ref="D214:E214" si="178">J214+L214+N214+F214+H214</f>
        <v>0</v>
      </c>
      <c r="E214" s="17">
        <f t="shared" si="178"/>
        <v>0</v>
      </c>
      <c r="F214" s="16"/>
      <c r="G214" s="16"/>
      <c r="H214" s="16"/>
      <c r="I214" s="16"/>
      <c r="J214" s="18">
        <v>0</v>
      </c>
      <c r="K214" s="18">
        <v>0</v>
      </c>
      <c r="L214" s="18">
        <v>0</v>
      </c>
      <c r="M214" s="18">
        <v>0</v>
      </c>
      <c r="N214" s="16"/>
      <c r="O214" s="16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2">
      <c r="A215" s="39"/>
      <c r="B215" s="15" t="s">
        <v>159</v>
      </c>
      <c r="C215" s="17" t="s">
        <v>160</v>
      </c>
      <c r="D215" s="17">
        <f t="shared" ref="D215:E215" si="179">J215+L215+N215+F215+H215</f>
        <v>500</v>
      </c>
      <c r="E215" s="17">
        <f t="shared" si="179"/>
        <v>1389</v>
      </c>
      <c r="F215" s="16"/>
      <c r="G215" s="16"/>
      <c r="H215" s="16"/>
      <c r="I215" s="16"/>
      <c r="J215" s="18">
        <v>500</v>
      </c>
      <c r="K215" s="18">
        <v>1389</v>
      </c>
      <c r="L215" s="18">
        <v>0</v>
      </c>
      <c r="M215" s="18">
        <v>0</v>
      </c>
      <c r="N215" s="16"/>
      <c r="O215" s="16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2">
      <c r="A216" s="39"/>
      <c r="B216" s="15" t="s">
        <v>161</v>
      </c>
      <c r="C216" s="17" t="s">
        <v>12</v>
      </c>
      <c r="D216" s="17">
        <f t="shared" ref="D216:E216" si="180">J216+L216+N216+F216+H216</f>
        <v>2500</v>
      </c>
      <c r="E216" s="17">
        <f t="shared" si="180"/>
        <v>7368</v>
      </c>
      <c r="F216" s="16"/>
      <c r="G216" s="16"/>
      <c r="H216" s="16"/>
      <c r="I216" s="16"/>
      <c r="J216" s="18">
        <v>2500</v>
      </c>
      <c r="K216" s="18">
        <v>7368</v>
      </c>
      <c r="L216" s="18">
        <v>0</v>
      </c>
      <c r="M216" s="18">
        <v>0</v>
      </c>
      <c r="N216" s="16"/>
      <c r="O216" s="16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2">
      <c r="A217" s="39"/>
      <c r="B217" s="41" t="s">
        <v>162</v>
      </c>
      <c r="C217" s="17" t="s">
        <v>12</v>
      </c>
      <c r="D217" s="17">
        <f t="shared" ref="D217:E217" si="181">J217+L217+N217+F217+H217</f>
        <v>0</v>
      </c>
      <c r="E217" s="17">
        <f t="shared" si="181"/>
        <v>0</v>
      </c>
      <c r="F217" s="16"/>
      <c r="G217" s="16"/>
      <c r="H217" s="16"/>
      <c r="I217" s="16"/>
      <c r="J217" s="18">
        <v>0</v>
      </c>
      <c r="K217" s="18">
        <v>0</v>
      </c>
      <c r="L217" s="18">
        <v>0</v>
      </c>
      <c r="M217" s="18">
        <v>0</v>
      </c>
      <c r="N217" s="16"/>
      <c r="O217" s="16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2">
      <c r="A218" s="40"/>
      <c r="B218" s="42"/>
      <c r="C218" s="17" t="s">
        <v>210</v>
      </c>
      <c r="D218" s="17">
        <f t="shared" ref="D218:E218" si="182">J218+L218+N218+F218+H218</f>
        <v>0</v>
      </c>
      <c r="E218" s="17">
        <f t="shared" si="182"/>
        <v>0</v>
      </c>
      <c r="F218" s="16"/>
      <c r="G218" s="16"/>
      <c r="H218" s="16"/>
      <c r="I218" s="16"/>
      <c r="J218" s="18">
        <v>0</v>
      </c>
      <c r="K218" s="18">
        <v>0</v>
      </c>
      <c r="L218" s="18">
        <v>0</v>
      </c>
      <c r="M218" s="18">
        <v>0</v>
      </c>
      <c r="N218" s="16"/>
      <c r="O218" s="16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57" customHeight="1" x14ac:dyDescent="0.2">
      <c r="A219" s="19" t="s">
        <v>163</v>
      </c>
      <c r="B219" s="15" t="s">
        <v>164</v>
      </c>
      <c r="C219" s="17" t="s">
        <v>157</v>
      </c>
      <c r="D219" s="17">
        <f t="shared" ref="D219:E219" si="183">J219+L219+N219+F219+H219</f>
        <v>30</v>
      </c>
      <c r="E219" s="17">
        <f t="shared" si="183"/>
        <v>47</v>
      </c>
      <c r="F219" s="16"/>
      <c r="G219" s="16"/>
      <c r="H219" s="16"/>
      <c r="I219" s="16"/>
      <c r="J219" s="18">
        <v>30</v>
      </c>
      <c r="K219" s="18">
        <v>47</v>
      </c>
      <c r="L219" s="18">
        <v>0</v>
      </c>
      <c r="M219" s="18">
        <v>0</v>
      </c>
      <c r="N219" s="16"/>
      <c r="O219" s="16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2">
      <c r="A220" s="44" t="s">
        <v>165</v>
      </c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2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2">
      <c r="A221" s="38" t="s">
        <v>166</v>
      </c>
      <c r="B221" s="15" t="s">
        <v>167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2">
      <c r="A222" s="39"/>
      <c r="B222" s="41" t="s">
        <v>168</v>
      </c>
      <c r="C222" s="17" t="s">
        <v>169</v>
      </c>
      <c r="D222" s="17">
        <f t="shared" ref="D222:E222" si="184">J222+L222+N222+F222+H222</f>
        <v>0</v>
      </c>
      <c r="E222" s="17">
        <f t="shared" si="184"/>
        <v>0</v>
      </c>
      <c r="F222" s="16"/>
      <c r="G222" s="16"/>
      <c r="H222" s="16"/>
      <c r="I222" s="16"/>
      <c r="J222" s="18">
        <v>0</v>
      </c>
      <c r="K222" s="16"/>
      <c r="L222" s="18">
        <v>0</v>
      </c>
      <c r="M222" s="16"/>
      <c r="N222" s="16"/>
      <c r="O222" s="16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2">
      <c r="A223" s="39"/>
      <c r="B223" s="56"/>
      <c r="C223" s="17" t="s">
        <v>211</v>
      </c>
      <c r="D223" s="17">
        <f t="shared" ref="D223:E223" si="185">J223+L223+N223+F223+H223</f>
        <v>0</v>
      </c>
      <c r="E223" s="17">
        <f t="shared" si="185"/>
        <v>0</v>
      </c>
      <c r="F223" s="16"/>
      <c r="G223" s="16"/>
      <c r="H223" s="16"/>
      <c r="I223" s="16"/>
      <c r="J223" s="18">
        <v>0</v>
      </c>
      <c r="K223" s="16"/>
      <c r="L223" s="18">
        <v>0</v>
      </c>
      <c r="M223" s="16"/>
      <c r="N223" s="16"/>
      <c r="O223" s="16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2">
      <c r="A224" s="39"/>
      <c r="B224" s="42"/>
      <c r="C224" s="17" t="s">
        <v>170</v>
      </c>
      <c r="D224" s="17">
        <f t="shared" ref="D224:E224" si="186">J224+L224+N224+F224+H224</f>
        <v>0</v>
      </c>
      <c r="E224" s="17">
        <f t="shared" si="186"/>
        <v>0</v>
      </c>
      <c r="F224" s="16"/>
      <c r="G224" s="16"/>
      <c r="H224" s="16"/>
      <c r="I224" s="16"/>
      <c r="J224" s="18">
        <v>0</v>
      </c>
      <c r="K224" s="16"/>
      <c r="L224" s="18">
        <v>0</v>
      </c>
      <c r="M224" s="16"/>
      <c r="N224" s="16"/>
      <c r="O224" s="16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2">
      <c r="A225" s="39"/>
      <c r="B225" s="41" t="s">
        <v>171</v>
      </c>
      <c r="C225" s="17" t="s">
        <v>169</v>
      </c>
      <c r="D225" s="17">
        <f t="shared" ref="D225:E225" si="187">J225+L225+N225+F225+H225</f>
        <v>0</v>
      </c>
      <c r="E225" s="17">
        <f t="shared" si="187"/>
        <v>0</v>
      </c>
      <c r="F225" s="16"/>
      <c r="G225" s="16"/>
      <c r="H225" s="16"/>
      <c r="I225" s="16"/>
      <c r="J225" s="18">
        <v>0</v>
      </c>
      <c r="K225" s="16"/>
      <c r="L225" s="18">
        <v>0</v>
      </c>
      <c r="M225" s="16"/>
      <c r="N225" s="16"/>
      <c r="O225" s="16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2">
      <c r="A226" s="39"/>
      <c r="B226" s="56"/>
      <c r="C226" s="17" t="s">
        <v>211</v>
      </c>
      <c r="D226" s="17">
        <f t="shared" ref="D226:E226" si="188">J226+L226+N226+F226+H226</f>
        <v>0</v>
      </c>
      <c r="E226" s="17">
        <f t="shared" si="188"/>
        <v>0</v>
      </c>
      <c r="F226" s="16"/>
      <c r="G226" s="16"/>
      <c r="H226" s="16"/>
      <c r="I226" s="16"/>
      <c r="J226" s="18">
        <v>0</v>
      </c>
      <c r="K226" s="16"/>
      <c r="L226" s="18">
        <v>0</v>
      </c>
      <c r="M226" s="16"/>
      <c r="N226" s="16"/>
      <c r="O226" s="16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2">
      <c r="A227" s="40"/>
      <c r="B227" s="42"/>
      <c r="C227" s="17" t="s">
        <v>170</v>
      </c>
      <c r="D227" s="17">
        <f t="shared" ref="D227:E227" si="189">J227+L227+N227+F227+H227</f>
        <v>0</v>
      </c>
      <c r="E227" s="17">
        <f t="shared" si="189"/>
        <v>0</v>
      </c>
      <c r="F227" s="16"/>
      <c r="G227" s="16"/>
      <c r="H227" s="16"/>
      <c r="I227" s="16"/>
      <c r="J227" s="18">
        <v>0</v>
      </c>
      <c r="K227" s="16"/>
      <c r="L227" s="18">
        <v>0</v>
      </c>
      <c r="M227" s="16"/>
      <c r="N227" s="16"/>
      <c r="O227" s="16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2">
      <c r="A228" s="38" t="s">
        <v>172</v>
      </c>
      <c r="B228" s="41" t="s">
        <v>173</v>
      </c>
      <c r="C228" s="17" t="s">
        <v>169</v>
      </c>
      <c r="D228" s="17">
        <f t="shared" ref="D228:E228" si="190">J228+L228+N228+F228+H228</f>
        <v>0</v>
      </c>
      <c r="E228" s="17">
        <f t="shared" si="190"/>
        <v>0</v>
      </c>
      <c r="F228" s="16"/>
      <c r="G228" s="16"/>
      <c r="H228" s="16"/>
      <c r="I228" s="16"/>
      <c r="J228" s="18">
        <v>0</v>
      </c>
      <c r="K228" s="16"/>
      <c r="L228" s="18">
        <v>0</v>
      </c>
      <c r="M228" s="16"/>
      <c r="N228" s="16"/>
      <c r="O228" s="16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2">
      <c r="A229" s="40"/>
      <c r="B229" s="42"/>
      <c r="C229" s="17" t="s">
        <v>174</v>
      </c>
      <c r="D229" s="17">
        <f t="shared" ref="D229:E229" si="191">J229+L229+N229+F229+H229</f>
        <v>0</v>
      </c>
      <c r="E229" s="17">
        <f t="shared" si="191"/>
        <v>0</v>
      </c>
      <c r="F229" s="16"/>
      <c r="G229" s="16"/>
      <c r="H229" s="16"/>
      <c r="I229" s="16"/>
      <c r="J229" s="18">
        <v>0</v>
      </c>
      <c r="K229" s="16"/>
      <c r="L229" s="18">
        <v>0</v>
      </c>
      <c r="M229" s="16"/>
      <c r="N229" s="16"/>
      <c r="O229" s="16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32.25" customHeight="1" x14ac:dyDescent="0.2">
      <c r="A230" s="38" t="s">
        <v>175</v>
      </c>
      <c r="B230" s="15" t="s">
        <v>176</v>
      </c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2">
      <c r="A231" s="39"/>
      <c r="B231" s="15" t="s">
        <v>177</v>
      </c>
      <c r="C231" s="17" t="s">
        <v>169</v>
      </c>
      <c r="D231" s="17">
        <f t="shared" ref="D231:E231" si="192">J231+L231+N231+F231+H231</f>
        <v>0</v>
      </c>
      <c r="E231" s="17">
        <f t="shared" si="192"/>
        <v>0</v>
      </c>
      <c r="F231" s="16"/>
      <c r="G231" s="16"/>
      <c r="H231" s="16"/>
      <c r="I231" s="16"/>
      <c r="J231" s="18">
        <v>0</v>
      </c>
      <c r="K231" s="16"/>
      <c r="L231" s="18">
        <v>0</v>
      </c>
      <c r="M231" s="16"/>
      <c r="N231" s="16"/>
      <c r="O231" s="16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2">
      <c r="A232" s="40"/>
      <c r="B232" s="15" t="s">
        <v>178</v>
      </c>
      <c r="C232" s="17" t="s">
        <v>169</v>
      </c>
      <c r="D232" s="17">
        <f t="shared" ref="D232:E232" si="193">J232+L232+N232+F232+H232</f>
        <v>0</v>
      </c>
      <c r="E232" s="17">
        <f t="shared" si="193"/>
        <v>0</v>
      </c>
      <c r="F232" s="16"/>
      <c r="G232" s="16"/>
      <c r="H232" s="16"/>
      <c r="I232" s="16"/>
      <c r="J232" s="18">
        <v>0</v>
      </c>
      <c r="K232" s="16"/>
      <c r="L232" s="18">
        <v>0</v>
      </c>
      <c r="M232" s="16"/>
      <c r="N232" s="16"/>
      <c r="O232" s="16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2">
      <c r="A233" s="38" t="s">
        <v>179</v>
      </c>
      <c r="B233" s="15" t="s">
        <v>180</v>
      </c>
      <c r="C233" s="16"/>
      <c r="D233" s="16"/>
      <c r="E233" s="16"/>
      <c r="F233" s="16"/>
      <c r="G233" s="16"/>
      <c r="H233" s="16"/>
      <c r="I233" s="16"/>
      <c r="J233" s="18"/>
      <c r="K233" s="16"/>
      <c r="L233" s="16"/>
      <c r="M233" s="16"/>
      <c r="N233" s="16"/>
      <c r="O233" s="16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2">
      <c r="A234" s="39"/>
      <c r="B234" s="15" t="s">
        <v>177</v>
      </c>
      <c r="C234" s="17" t="s">
        <v>169</v>
      </c>
      <c r="D234" s="17">
        <f t="shared" ref="D234:E234" si="194">J234+L234+N234+F234+H234</f>
        <v>0</v>
      </c>
      <c r="E234" s="17">
        <f t="shared" si="194"/>
        <v>0</v>
      </c>
      <c r="F234" s="16"/>
      <c r="G234" s="16"/>
      <c r="H234" s="16"/>
      <c r="I234" s="16"/>
      <c r="J234" s="18">
        <v>0</v>
      </c>
      <c r="K234" s="16"/>
      <c r="L234" s="18">
        <v>0</v>
      </c>
      <c r="M234" s="16"/>
      <c r="N234" s="16"/>
      <c r="O234" s="16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2">
      <c r="A235" s="40"/>
      <c r="B235" s="15" t="s">
        <v>178</v>
      </c>
      <c r="C235" s="17" t="s">
        <v>169</v>
      </c>
      <c r="D235" s="17">
        <f t="shared" ref="D235:E235" si="195">J235+L235+N235+F235+H235</f>
        <v>0</v>
      </c>
      <c r="E235" s="17">
        <f t="shared" si="195"/>
        <v>0</v>
      </c>
      <c r="F235" s="16"/>
      <c r="G235" s="16"/>
      <c r="H235" s="16"/>
      <c r="I235" s="16"/>
      <c r="J235" s="18">
        <v>0</v>
      </c>
      <c r="K235" s="16"/>
      <c r="L235" s="18">
        <v>0</v>
      </c>
      <c r="M235" s="16"/>
      <c r="N235" s="16"/>
      <c r="O235" s="16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2">
      <c r="A236" s="38" t="s">
        <v>181</v>
      </c>
      <c r="B236" s="41" t="s">
        <v>182</v>
      </c>
      <c r="C236" s="17" t="s">
        <v>183</v>
      </c>
      <c r="D236" s="17">
        <f t="shared" ref="D236:E236" si="196">J236+L236+N236+F236+H236</f>
        <v>0</v>
      </c>
      <c r="E236" s="17">
        <f t="shared" si="196"/>
        <v>0</v>
      </c>
      <c r="F236" s="16"/>
      <c r="G236" s="16"/>
      <c r="H236" s="16"/>
      <c r="I236" s="16"/>
      <c r="J236" s="18">
        <v>0</v>
      </c>
      <c r="K236" s="16"/>
      <c r="L236" s="18">
        <v>0</v>
      </c>
      <c r="M236" s="16"/>
      <c r="N236" s="16"/>
      <c r="O236" s="16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2">
      <c r="A237" s="40"/>
      <c r="B237" s="42"/>
      <c r="C237" s="17" t="s">
        <v>184</v>
      </c>
      <c r="D237" s="17">
        <f t="shared" ref="D237:E237" si="197">J237+L237+N237+F237+H237</f>
        <v>0</v>
      </c>
      <c r="E237" s="17">
        <f t="shared" si="197"/>
        <v>0</v>
      </c>
      <c r="F237" s="16"/>
      <c r="G237" s="16"/>
      <c r="H237" s="16"/>
      <c r="I237" s="16"/>
      <c r="J237" s="18">
        <v>0</v>
      </c>
      <c r="K237" s="16"/>
      <c r="L237" s="18">
        <v>0</v>
      </c>
      <c r="M237" s="16"/>
      <c r="N237" s="16"/>
      <c r="O237" s="16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2">
      <c r="A238" s="38" t="s">
        <v>212</v>
      </c>
      <c r="B238" s="41" t="s">
        <v>185</v>
      </c>
      <c r="C238" s="17" t="s">
        <v>183</v>
      </c>
      <c r="D238" s="17">
        <f t="shared" ref="D238:E238" si="198">J238+L238+N238+F238+H238</f>
        <v>0</v>
      </c>
      <c r="E238" s="17">
        <f t="shared" si="198"/>
        <v>0</v>
      </c>
      <c r="F238" s="16"/>
      <c r="G238" s="16"/>
      <c r="H238" s="16"/>
      <c r="I238" s="16"/>
      <c r="J238" s="18">
        <v>0</v>
      </c>
      <c r="K238" s="16"/>
      <c r="L238" s="18">
        <v>0</v>
      </c>
      <c r="M238" s="16"/>
      <c r="N238" s="16"/>
      <c r="O238" s="16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38.25" customHeight="1" x14ac:dyDescent="0.2">
      <c r="A239" s="40"/>
      <c r="B239" s="42"/>
      <c r="C239" s="17" t="s">
        <v>184</v>
      </c>
      <c r="D239" s="17">
        <f t="shared" ref="D239:E239" si="199">J239+L239+N239+F239+H239</f>
        <v>0</v>
      </c>
      <c r="E239" s="17">
        <f t="shared" si="199"/>
        <v>0</v>
      </c>
      <c r="F239" s="16"/>
      <c r="G239" s="16"/>
      <c r="H239" s="16"/>
      <c r="I239" s="16"/>
      <c r="J239" s="18">
        <v>0</v>
      </c>
      <c r="K239" s="16"/>
      <c r="L239" s="18">
        <v>0</v>
      </c>
      <c r="M239" s="16"/>
      <c r="N239" s="16"/>
      <c r="O239" s="16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2">
      <c r="A240" s="35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2">
      <c r="A241" s="36" t="s">
        <v>213</v>
      </c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2">
      <c r="A242" s="36" t="s">
        <v>214</v>
      </c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2">
      <c r="A243" s="35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2">
      <c r="A244" s="35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2">
      <c r="A245" s="35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2">
      <c r="A246" s="35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2">
      <c r="A247" s="35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2">
      <c r="A248" s="35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2">
      <c r="A249" s="35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2">
      <c r="A250" s="35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2">
      <c r="A251" s="35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2">
      <c r="A252" s="35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2">
      <c r="A253" s="35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2">
      <c r="A254" s="35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2">
      <c r="A255" s="35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2">
      <c r="A256" s="35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2">
      <c r="A257" s="35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2">
      <c r="A258" s="35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2">
      <c r="A259" s="35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2">
      <c r="A260" s="35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2">
      <c r="A261" s="35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2">
      <c r="A262" s="35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2">
      <c r="A263" s="35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2">
      <c r="A264" s="35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2">
      <c r="A265" s="35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2">
      <c r="A266" s="35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2">
      <c r="A267" s="35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2">
      <c r="A268" s="35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2">
      <c r="A269" s="35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2">
      <c r="A270" s="35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2">
      <c r="A271" s="35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2">
      <c r="A272" s="35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2">
      <c r="A273" s="35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2">
      <c r="A274" s="35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2">
      <c r="A275" s="35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2">
      <c r="A276" s="35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2">
      <c r="A277" s="35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2">
      <c r="A278" s="35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2">
      <c r="A279" s="35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2">
      <c r="A280" s="35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2">
      <c r="A281" s="35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2">
      <c r="A282" s="35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2">
      <c r="A283" s="35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2">
      <c r="A284" s="35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2">
      <c r="A285" s="35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2">
      <c r="A286" s="35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2">
      <c r="A287" s="35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2">
      <c r="A288" s="35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2">
      <c r="A289" s="35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2">
      <c r="A290" s="35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2">
      <c r="A291" s="35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2">
      <c r="A292" s="35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2">
      <c r="A293" s="35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2">
      <c r="A294" s="35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2">
      <c r="A295" s="35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2">
      <c r="A296" s="35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2">
      <c r="A297" s="35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2">
      <c r="A298" s="35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2">
      <c r="A299" s="35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2">
      <c r="A300" s="35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2">
      <c r="A301" s="35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2">
      <c r="A302" s="35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2">
      <c r="A303" s="35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2">
      <c r="A304" s="35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2">
      <c r="A305" s="35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2">
      <c r="A306" s="35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2">
      <c r="A307" s="35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2">
      <c r="A308" s="35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2">
      <c r="A309" s="35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2">
      <c r="A310" s="35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2">
      <c r="A311" s="35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2">
      <c r="A312" s="35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2">
      <c r="A313" s="35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2">
      <c r="A314" s="35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2">
      <c r="A315" s="35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2">
      <c r="A316" s="35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2">
      <c r="A317" s="35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2">
      <c r="A318" s="35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2">
      <c r="A319" s="35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2">
      <c r="A320" s="35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2">
      <c r="A321" s="35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2">
      <c r="A322" s="35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2">
      <c r="A323" s="35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2">
      <c r="A324" s="35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2">
      <c r="A325" s="35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2">
      <c r="A326" s="35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2">
      <c r="A327" s="35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2">
      <c r="A328" s="35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2">
      <c r="A329" s="35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2">
      <c r="A330" s="35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2">
      <c r="A331" s="35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2">
      <c r="A332" s="35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2">
      <c r="A333" s="35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2">
      <c r="A334" s="35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2">
      <c r="A335" s="35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2">
      <c r="A336" s="35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2">
      <c r="A337" s="35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2">
      <c r="A338" s="35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2">
      <c r="A339" s="35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2">
      <c r="A340" s="35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2">
      <c r="A341" s="35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2">
      <c r="A342" s="35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2">
      <c r="A343" s="35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2">
      <c r="A344" s="35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2">
      <c r="A345" s="35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2">
      <c r="A346" s="35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2">
      <c r="A347" s="35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2">
      <c r="A348" s="35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2">
      <c r="A349" s="35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2">
      <c r="A350" s="35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2">
      <c r="A351" s="35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2">
      <c r="A352" s="35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2">
      <c r="A353" s="35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2">
      <c r="A354" s="35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2">
      <c r="A355" s="35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2">
      <c r="A356" s="35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2">
      <c r="A357" s="35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2">
      <c r="A358" s="35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2">
      <c r="A359" s="35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2">
      <c r="A360" s="35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2">
      <c r="A361" s="35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2">
      <c r="A362" s="35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2">
      <c r="A363" s="35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2">
      <c r="A364" s="35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2">
      <c r="A365" s="35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2">
      <c r="A366" s="35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2">
      <c r="A367" s="35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2">
      <c r="A368" s="35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2">
      <c r="A369" s="35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2">
      <c r="A370" s="35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2">
      <c r="A371" s="35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2">
      <c r="A372" s="35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2">
      <c r="A373" s="35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2">
      <c r="A374" s="35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2">
      <c r="A375" s="35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2">
      <c r="A376" s="35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2">
      <c r="A377" s="35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2">
      <c r="A378" s="35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2">
      <c r="A379" s="35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2">
      <c r="A380" s="35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2">
      <c r="A381" s="35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2">
      <c r="A382" s="35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2">
      <c r="A383" s="35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2">
      <c r="A384" s="35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2">
      <c r="A385" s="35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2">
      <c r="A386" s="35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2">
      <c r="A387" s="35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2">
      <c r="A388" s="35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2">
      <c r="A389" s="35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2">
      <c r="A390" s="35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2">
      <c r="A391" s="35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2">
      <c r="A392" s="35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2">
      <c r="A393" s="35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2">
      <c r="A394" s="35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2">
      <c r="A395" s="35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2">
      <c r="A396" s="35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2">
      <c r="A397" s="35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2">
      <c r="A398" s="35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2">
      <c r="A399" s="35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2">
      <c r="A400" s="35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2">
      <c r="A401" s="35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2">
      <c r="A402" s="35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2">
      <c r="A403" s="35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2">
      <c r="A404" s="35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2">
      <c r="A405" s="35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2">
      <c r="A406" s="35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2">
      <c r="A407" s="35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2">
      <c r="A408" s="35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2">
      <c r="A409" s="35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2">
      <c r="A410" s="35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2">
      <c r="A411" s="35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2"/>
    <row r="413" spans="1:26" ht="15.75" customHeight="1" x14ac:dyDescent="0.2"/>
    <row r="414" spans="1:26" ht="15.75" customHeight="1" x14ac:dyDescent="0.2"/>
    <row r="415" spans="1:26" ht="15.75" customHeight="1" x14ac:dyDescent="0.2"/>
    <row r="416" spans="1:2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64">
    <mergeCell ref="A116:A124"/>
    <mergeCell ref="A126:A134"/>
    <mergeCell ref="A136:A143"/>
    <mergeCell ref="B148:B149"/>
    <mergeCell ref="B155:B156"/>
    <mergeCell ref="B159:B160"/>
    <mergeCell ref="B167:B168"/>
    <mergeCell ref="A212:A218"/>
    <mergeCell ref="A221:A227"/>
    <mergeCell ref="A228:A229"/>
    <mergeCell ref="A145:A168"/>
    <mergeCell ref="A169:A177"/>
    <mergeCell ref="A178:A186"/>
    <mergeCell ref="A193:A196"/>
    <mergeCell ref="A197:A203"/>
    <mergeCell ref="A205:A211"/>
    <mergeCell ref="B217:B218"/>
    <mergeCell ref="A191:O191"/>
    <mergeCell ref="A220:O220"/>
    <mergeCell ref="J4:K4"/>
    <mergeCell ref="L4:M4"/>
    <mergeCell ref="N4:O4"/>
    <mergeCell ref="A7:O7"/>
    <mergeCell ref="H1:O1"/>
    <mergeCell ref="A2:G2"/>
    <mergeCell ref="A3:O3"/>
    <mergeCell ref="A4:A5"/>
    <mergeCell ref="B4:B5"/>
    <mergeCell ref="C4:C5"/>
    <mergeCell ref="D4:E4"/>
    <mergeCell ref="F4:G4"/>
    <mergeCell ref="H4:I4"/>
    <mergeCell ref="A8:A18"/>
    <mergeCell ref="A19:A24"/>
    <mergeCell ref="A26:A35"/>
    <mergeCell ref="A36:A42"/>
    <mergeCell ref="A43:A53"/>
    <mergeCell ref="A54:A63"/>
    <mergeCell ref="A64:A65"/>
    <mergeCell ref="A67:A70"/>
    <mergeCell ref="A73:O73"/>
    <mergeCell ref="A74:A83"/>
    <mergeCell ref="A84:A93"/>
    <mergeCell ref="A94:O94"/>
    <mergeCell ref="A95:A102"/>
    <mergeCell ref="B97:B98"/>
    <mergeCell ref="A103:A106"/>
    <mergeCell ref="B105:B106"/>
    <mergeCell ref="A241:O241"/>
    <mergeCell ref="A242:O242"/>
    <mergeCell ref="A108:A115"/>
    <mergeCell ref="B109:B110"/>
    <mergeCell ref="B117:B118"/>
    <mergeCell ref="B163:B164"/>
    <mergeCell ref="B165:B166"/>
    <mergeCell ref="A230:A232"/>
    <mergeCell ref="A233:A235"/>
    <mergeCell ref="A236:A237"/>
    <mergeCell ref="A238:A239"/>
    <mergeCell ref="B222:B224"/>
    <mergeCell ref="B225:B227"/>
    <mergeCell ref="B228:B229"/>
    <mergeCell ref="B236:B237"/>
    <mergeCell ref="B238:B239"/>
  </mergeCells>
  <printOptions horizontalCentered="1"/>
  <pageMargins left="0.7" right="0.7" top="1.1060864013619922" bottom="0.41083209193445425" header="0" footer="0"/>
  <pageSetup paperSize="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 Ф8 р1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ST-AR-0601</dc:creator>
  <cp:lastModifiedBy>ST-AR-0601</cp:lastModifiedBy>
  <dcterms:created xsi:type="dcterms:W3CDTF">2026-02-02T12:47:45Z</dcterms:created>
  <dcterms:modified xsi:type="dcterms:W3CDTF">2026-02-02T12:47:45Z</dcterms:modified>
</cp:coreProperties>
</file>